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ómo usarlo" sheetId="1" r:id="rId1"/>
    <sheet name="Registro" sheetId="2" r:id="rId2"/>
    <sheet name="Resumen" sheetId="3" r:id="rId3"/>
  </sheets>
  <calcPr calcId="124519" fullCalcOnLoad="1"/>
</workbook>
</file>

<file path=xl/sharedStrings.xml><?xml version="1.0" encoding="utf-8"?>
<sst xmlns="http://schemas.openxmlformats.org/spreadsheetml/2006/main" count="106" uniqueCount="70">
  <si>
    <t>Mapa de tus mejores horas para publicar</t>
  </si>
  <si>
    <t>Descubre cuándo responde tu audiencia, con tus propios datos</t>
  </si>
  <si>
    <t>En 4 pasos</t>
  </si>
  <si>
    <t>1. Abre Instagram → Panel profesional → Estadísticas y mira, publicación por publicación, alcance, me gusta, comentarios, guardados y envíos.</t>
  </si>
  <si>
    <t>2. Pega esos datos en la hoja «Registro», una fila por publicación. Borra antes las filas de ejemplo (están en gris y son datos inventados).</t>
  </si>
  <si>
    <t>3. La hoja «Resumen» calcula sola el engagement de cada publicación y te muestra el mapa de calor: qué día y qué franja horaria funcionan mejor.</t>
  </si>
  <si>
    <t>4. Con 20 publicaciones o más ya hay una tendencia. Publica en las franjas mejor puntuadas durante dos semanas y vuelve a medir.</t>
  </si>
  <si>
    <t>Cómo se calcula el engagement aquí</t>
  </si>
  <si>
    <t>Engagement = (me gusta + comentarios + guardados + envíos) ÷ seguidores. Es la misma fórmula que usa Buffer en su estudio de 2026. No es la única forma de medirlo; si prefieres otra, cambia la fórmula de la columna J.</t>
  </si>
  <si>
    <t>Puntos de partida (no son una promesa)</t>
  </si>
  <si>
    <t>Estudio</t>
  </si>
  <si>
    <t>Datos analizados</t>
  </si>
  <si>
    <t>Días más fuertes</t>
  </si>
  <si>
    <t>Horas destacadas</t>
  </si>
  <si>
    <t>Débiles</t>
  </si>
  <si>
    <t>Buffer (septiembre de 2026)</t>
  </si>
  <si>
    <t>9,6 M de publicaciones de Instagram, 2024–2025</t>
  </si>
  <si>
    <t>Miércoles, jueves y martes</t>
  </si>
  <si>
    <t>Jueves 9:00, miércoles 12:00 y miércoles 18:00</t>
  </si>
  <si>
    <t>Viernes y sábado; 1–5 h</t>
  </si>
  <si>
    <t>Sprout Social (marzo de 2026)</t>
  </si>
  <si>
    <t>≈2.000 M de interacciones, 307.000 perfiles (varias redes), nov. 2025–feb. 2026</t>
  </si>
  <si>
    <t>Martes y miércoles</t>
  </si>
  <si>
    <t>Lun 14–16 h, mar 13–19 h, mié 12–21 h, jue 12–14 h</t>
  </si>
  <si>
    <t>Fines de semana; 3–7 h entre semana</t>
  </si>
  <si>
    <t>Dos estudios grandes ya no coinciden del todo, y los dos avisan que depende de tu sector y tu audiencia. Por eso esta plantilla existe: tus datos mandan. Horas en tu huso horario local.</t>
  </si>
  <si>
    <t>Fuentes: Buffer, «Best Time to Post on Instagram in 2026» (sep. 2026) · Sprout Social, «Best times to post on Instagram in 2026» (actualizado en marzo de 2026). Consultadas el 27 de octubre de 2026. © alexlatino.com</t>
  </si>
  <si>
    <t>Una fila por publicación. Las columnas J, K y L se calculan solas</t>
  </si>
  <si>
    <t>Las filas en gris son un EJEMPLO con datos inventados. Bórralas y escribe las tuyas (hasta la fila 205).</t>
  </si>
  <si>
    <t>Fecha</t>
  </si>
  <si>
    <t>Hora (0–23)</t>
  </si>
  <si>
    <t>Formato</t>
  </si>
  <si>
    <t>Alcance</t>
  </si>
  <si>
    <t>Me gusta</t>
  </si>
  <si>
    <t>Comentarios</t>
  </si>
  <si>
    <t>Guardados</t>
  </si>
  <si>
    <t>Envíos</t>
  </si>
  <si>
    <t>Seguidores ese día</t>
  </si>
  <si>
    <t>Engagement</t>
  </si>
  <si>
    <t>Día</t>
  </si>
  <si>
    <t>Franja</t>
  </si>
  <si>
    <t>Carrusel</t>
  </si>
  <si>
    <t>Imagen</t>
  </si>
  <si>
    <t>Reel</t>
  </si>
  <si>
    <t>Mapa de calor: engagement medio por día y franja horaria</t>
  </si>
  <si>
    <t>Más dorado = mejor engagement. Una celda solo se colorea con 2 publicaciones o más. Franjas: Madrugada 0–5 h · Mañana 6–11 · Mediodía 12–14 · Tarde 15–18 · Noche 19–23.</t>
  </si>
  <si>
    <t>Engagement medio</t>
  </si>
  <si>
    <t>Día  \  Franja</t>
  </si>
  <si>
    <t>Madrugada</t>
  </si>
  <si>
    <t>Mañana</t>
  </si>
  <si>
    <t>Mediodía</t>
  </si>
  <si>
    <t>Tarde</t>
  </si>
  <si>
    <t>Noche</t>
  </si>
  <si>
    <t>Todo el día</t>
  </si>
  <si>
    <t>Lunes</t>
  </si>
  <si>
    <t>Martes</t>
  </si>
  <si>
    <t>Miércoles</t>
  </si>
  <si>
    <t>Jueves</t>
  </si>
  <si>
    <t>Viernes</t>
  </si>
  <si>
    <t>Sábado</t>
  </si>
  <si>
    <t>Domingo</t>
  </si>
  <si>
    <t>Todos los días</t>
  </si>
  <si>
    <t>Cuántas publicaciones hay en cada celda</t>
  </si>
  <si>
    <t>Total</t>
  </si>
  <si>
    <t>Tu lectura rápida</t>
  </si>
  <si>
    <t>Mejor día</t>
  </si>
  <si>
    <t>Mejor franja</t>
  </si>
  <si>
    <t>Publicaciones medidas</t>
  </si>
  <si>
    <t>Los datos de ejemplo son inventados. Cuando pegues los tuyos, esta hoja se actualiza sola.</t>
  </si>
  <si>
    <t>Plantilla gratuita de Alex Latino · alexlatino.com/blog · Úsala y adáptala libremente.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</si>
</sst>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#,##0"/>
    <numFmt numFmtId="166" formatCode="0.00%;-0.00%;"/>
  </numFmts>
  <fonts count="15">
    <font>
      <sz val="11"/>
      <color theme="1"/>
      <name val="Calibri"/>
      <family val="2"/>
      <scheme val="minor"/>
    </font>
    <font>
      <sz val="11"/>
      <color rgb="FF1B1428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0"/>
      <color rgb="FFD4BD69"/>
      <name val="Calibri"/>
      <family val="2"/>
      <scheme val="minor"/>
    </font>
    <font>
      <b/>
      <sz val="13"/>
      <color rgb="FF4A107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B6580"/>
      <name val="Calibri"/>
      <family val="2"/>
      <scheme val="minor"/>
    </font>
    <font>
      <i/>
      <sz val="9"/>
      <color rgb="FF6B6580"/>
      <name val="Calibri"/>
      <family val="2"/>
      <scheme val="minor"/>
    </font>
    <font>
      <i/>
      <sz val="11"/>
      <color rgb="FF7A5B00"/>
      <name val="Calibri"/>
      <family val="2"/>
      <scheme val="minor"/>
    </font>
    <font>
      <i/>
      <sz val="11"/>
      <color rgb="FF8A859B"/>
      <name val="Calibri"/>
      <family val="2"/>
      <scheme val="minor"/>
    </font>
    <font>
      <b/>
      <sz val="11"/>
      <color rgb="FF1B1428"/>
      <name val="Calibri"/>
      <family val="2"/>
      <scheme val="minor"/>
    </font>
    <font>
      <sz val="12"/>
      <color rgb="FF1B1428"/>
      <name val="Calibri"/>
      <family val="2"/>
      <scheme val="minor"/>
    </font>
    <font>
      <b/>
      <sz val="12"/>
      <color rgb="FF1B1428"/>
      <name val="Calibri"/>
      <family val="2"/>
      <scheme val="minor"/>
    </font>
    <font>
      <sz val="11"/>
      <color rgb="FF6B6580"/>
      <name val="Calibri"/>
      <family val="2"/>
      <scheme val="minor"/>
    </font>
    <font>
      <b/>
      <sz val="14"/>
      <color rgb="FF4A107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B1428"/>
        <bgColor indexed="64"/>
      </patternFill>
    </fill>
    <fill>
      <patternFill patternType="solid">
        <fgColor rgb="FFD4BD69"/>
        <bgColor indexed="64"/>
      </patternFill>
    </fill>
    <fill>
      <patternFill patternType="solid">
        <fgColor rgb="FF4A1076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F6F2FF"/>
        <bgColor indexed="64"/>
      </patternFill>
    </fill>
    <fill>
      <patternFill patternType="solid">
        <fgColor rgb="FFEDE6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4BD69"/>
      </bottom>
      <diagonal/>
    </border>
    <border>
      <left style="thin">
        <color rgb="FFEDE6FB"/>
      </left>
      <right style="thin">
        <color rgb="FFEDE6FB"/>
      </right>
      <top style="thin">
        <color rgb="FFEDE6FB"/>
      </top>
      <bottom style="thin">
        <color rgb="FFEDE6F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5" borderId="0" xfId="0" applyFont="1" applyFill="1" applyAlignment="1">
      <alignment horizontal="center" vertical="center"/>
    </xf>
    <xf numFmtId="164" fontId="9" fillId="6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165" fontId="9" fillId="6" borderId="2" xfId="0" applyNumberFormat="1" applyFont="1" applyFill="1" applyBorder="1" applyAlignment="1">
      <alignment vertical="center"/>
    </xf>
    <xf numFmtId="166" fontId="10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0" fillId="8" borderId="2" xfId="0" applyFont="1" applyFill="1" applyBorder="1" applyAlignment="1">
      <alignment vertical="center"/>
    </xf>
    <xf numFmtId="166" fontId="11" fillId="0" borderId="2" xfId="0" applyNumberFormat="1" applyFont="1" applyBorder="1" applyAlignment="1">
      <alignment horizontal="center" vertical="center"/>
    </xf>
    <xf numFmtId="166" fontId="12" fillId="7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color rgb="FF4A107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1558290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2</xdr:col>
      <xdr:colOff>377190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624840</xdr:colOff>
      <xdr:row>1</xdr:row>
      <xdr:rowOff>358140</xdr:rowOff>
    </xdr:to>
    <xdr:pic>
      <xdr:nvPicPr>
        <xdr:cNvPr id="2" name="Picture 1" descr="logo-horizontal-blanc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758315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C5CFF"/>
    <pageSetUpPr fitToPage="1"/>
  </sheetPr>
  <dimension ref="A1:F22"/>
  <sheetViews>
    <sheetView showGridLines="0" tabSelected="1" workbookViewId="0"/>
  </sheetViews>
  <sheetFormatPr defaultRowHeight="15"/>
  <cols>
    <col min="1" max="1" width="4.7109375" customWidth="1"/>
    <col min="2" max="2" width="28.7109375" customWidth="1"/>
    <col min="3" max="6" width="22.7109375" customWidth="1"/>
  </cols>
  <sheetData>
    <row r="1" spans="1:6" s="1" customFormat="1" ht="26.25" customHeight="1">
      <c r="A1" s="1"/>
      <c r="B1" s="1"/>
      <c r="C1" s="1"/>
      <c r="D1" s="1"/>
      <c r="E1" s="1"/>
      <c r="F1" s="1"/>
    </row>
    <row r="2" spans="1:6" s="1" customFormat="1" ht="30" customHeight="1">
      <c r="A2" s="1"/>
      <c r="B2" s="1"/>
      <c r="C2" s="1"/>
      <c r="D2" s="2" t="s">
        <v>0</v>
      </c>
      <c r="E2" s="1"/>
      <c r="F2" s="1"/>
    </row>
    <row r="3" spans="1:6" s="1" customFormat="1" ht="26.25" customHeight="1">
      <c r="A3" s="1"/>
      <c r="B3" s="1"/>
      <c r="C3" s="1"/>
      <c r="D3" s="3" t="s">
        <v>1</v>
      </c>
      <c r="E3" s="1"/>
      <c r="F3" s="1"/>
    </row>
    <row r="4" spans="1:6" s="4" customFormat="1" ht="3.75" customHeight="1">
      <c r="A4" s="4"/>
      <c r="B4" s="4"/>
      <c r="C4" s="4"/>
      <c r="D4" s="4"/>
      <c r="E4" s="4"/>
      <c r="F4" s="4"/>
    </row>
    <row r="6" spans="1:6">
      <c r="B6" s="5" t="s">
        <v>2</v>
      </c>
      <c r="C6" s="5"/>
      <c r="D6" s="5"/>
      <c r="E6" s="5"/>
      <c r="F6" s="5"/>
    </row>
    <row r="7" spans="1:6" ht="33.75" customHeight="1">
      <c r="B7" s="6" t="s">
        <v>3</v>
      </c>
      <c r="C7" s="6"/>
      <c r="D7" s="6"/>
      <c r="E7" s="6"/>
      <c r="F7" s="6"/>
    </row>
    <row r="8" spans="1:6" ht="33.75" customHeight="1">
      <c r="B8" s="6" t="s">
        <v>4</v>
      </c>
      <c r="C8" s="6"/>
      <c r="D8" s="6"/>
      <c r="E8" s="6"/>
      <c r="F8" s="6"/>
    </row>
    <row r="9" spans="1:6" ht="33.75" customHeight="1">
      <c r="B9" s="6" t="s">
        <v>5</v>
      </c>
      <c r="C9" s="6"/>
      <c r="D9" s="6"/>
      <c r="E9" s="6"/>
      <c r="F9" s="6"/>
    </row>
    <row r="10" spans="1:6" ht="33.75" customHeight="1">
      <c r="B10" s="6" t="s">
        <v>6</v>
      </c>
      <c r="C10" s="6"/>
      <c r="D10" s="6"/>
      <c r="E10" s="6"/>
      <c r="F10" s="6"/>
    </row>
    <row r="12" spans="1:6">
      <c r="B12" s="5" t="s">
        <v>7</v>
      </c>
      <c r="C12" s="5"/>
      <c r="D12" s="5"/>
      <c r="E12" s="5"/>
      <c r="F12" s="5"/>
    </row>
    <row r="13" spans="1:6" ht="48" customHeight="1">
      <c r="B13" s="6" t="s">
        <v>8</v>
      </c>
      <c r="C13" s="6"/>
      <c r="D13" s="6"/>
      <c r="E13" s="6"/>
      <c r="F13" s="6"/>
    </row>
    <row r="15" spans="1:6">
      <c r="B15" s="5" t="s">
        <v>9</v>
      </c>
      <c r="C15" s="5"/>
      <c r="D15" s="5"/>
      <c r="E15" s="5"/>
      <c r="F15" s="5"/>
    </row>
    <row r="16" spans="1:6" ht="30" customHeight="1"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</row>
    <row r="17" spans="1:6" ht="62.25" customHeight="1">
      <c r="B17" s="8" t="s">
        <v>15</v>
      </c>
      <c r="C17" s="8" t="s">
        <v>16</v>
      </c>
      <c r="D17" s="8" t="s">
        <v>17</v>
      </c>
      <c r="E17" s="8" t="s">
        <v>18</v>
      </c>
      <c r="F17" s="8" t="s">
        <v>19</v>
      </c>
    </row>
    <row r="18" spans="1:6" ht="62.25" customHeight="1"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</row>
    <row r="20" spans="1:6" ht="45.75" customHeight="1">
      <c r="B20" s="9" t="s">
        <v>25</v>
      </c>
      <c r="C20" s="9"/>
      <c r="D20" s="9"/>
      <c r="E20" s="9"/>
      <c r="F20" s="9"/>
    </row>
    <row r="22" spans="1:6" ht="27.75" customHeight="1">
      <c r="A22" s="10" t="s">
        <v>26</v>
      </c>
      <c r="B22" s="10"/>
      <c r="C22" s="10"/>
      <c r="D22" s="10"/>
      <c r="E22" s="10"/>
      <c r="F22" s="10"/>
    </row>
  </sheetData>
  <mergeCells count="10">
    <mergeCell ref="B6:F6"/>
    <mergeCell ref="B7:F7"/>
    <mergeCell ref="B8:F8"/>
    <mergeCell ref="B9:F9"/>
    <mergeCell ref="B10:F10"/>
    <mergeCell ref="B12:F12"/>
    <mergeCell ref="B13:F13"/>
    <mergeCell ref="B15:F15"/>
    <mergeCell ref="B20:F20"/>
    <mergeCell ref="A22:F22"/>
  </mergeCell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4BD69"/>
    <pageSetUpPr fitToPage="1"/>
  </sheetPr>
  <dimension ref="A1:L206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13.7109375" customWidth="1"/>
    <col min="2" max="2" width="8.7109375" customWidth="1"/>
    <col min="3" max="3" width="14.7109375" customWidth="1"/>
    <col min="4" max="5" width="11.7109375" customWidth="1"/>
    <col min="6" max="6" width="12.7109375" customWidth="1"/>
    <col min="7" max="7" width="11.7109375" customWidth="1"/>
    <col min="8" max="8" width="10.7109375" customWidth="1"/>
    <col min="9" max="9" width="12.7109375" customWidth="1"/>
    <col min="10" max="12" width="13.7109375" customWidth="1"/>
  </cols>
  <sheetData>
    <row r="1" spans="1:12" s="1" customFormat="1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" customFormat="1" ht="30" customHeight="1">
      <c r="A2" s="1"/>
      <c r="B2" s="1"/>
      <c r="C2" s="1"/>
      <c r="D2" s="2" t="s">
        <v>0</v>
      </c>
      <c r="E2" s="1"/>
      <c r="F2" s="1"/>
      <c r="G2" s="1"/>
      <c r="H2" s="1"/>
      <c r="I2" s="1"/>
      <c r="J2" s="1"/>
      <c r="K2" s="1"/>
      <c r="L2" s="1"/>
    </row>
    <row r="3" spans="1:12" s="1" customFormat="1" ht="26.25" customHeight="1">
      <c r="A3" s="1"/>
      <c r="B3" s="1"/>
      <c r="C3" s="1"/>
      <c r="D3" s="3" t="s">
        <v>27</v>
      </c>
      <c r="E3" s="1"/>
      <c r="F3" s="1"/>
      <c r="G3" s="1"/>
      <c r="H3" s="1"/>
      <c r="I3" s="1"/>
      <c r="J3" s="1"/>
      <c r="K3" s="1"/>
      <c r="L3" s="1"/>
    </row>
    <row r="4" spans="1:12" s="4" customFormat="1" ht="3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33.75" customHeight="1">
      <c r="A6" s="7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7" t="s">
        <v>39</v>
      </c>
      <c r="L6" s="7" t="s">
        <v>40</v>
      </c>
    </row>
    <row r="7" spans="1:12">
      <c r="A7" s="12">
        <v>46238</v>
      </c>
      <c r="B7" s="13">
        <v>9</v>
      </c>
      <c r="C7" s="14" t="s">
        <v>41</v>
      </c>
      <c r="D7" s="15">
        <v>1824</v>
      </c>
      <c r="E7" s="15">
        <v>26</v>
      </c>
      <c r="F7" s="15">
        <v>3</v>
      </c>
      <c r="G7" s="15">
        <v>6</v>
      </c>
      <c r="H7" s="15">
        <v>4</v>
      </c>
      <c r="I7" s="15">
        <v>4200</v>
      </c>
      <c r="J7" s="16">
        <f>IF(OR(A7="",I7="",I7=0),"",(E7+F7+G7+H7)/I7)</f>
        <v>0.009285714285714286</v>
      </c>
      <c r="K7" s="17" t="str">
        <f>IF(A7="","",CHOOSE(WEEKDAY(A7,2),"Lunes","Martes","Miércoles","Jueves","Viernes","Sábado","Domingo"))</f>
        <v>Martes</v>
      </c>
      <c r="L7" s="17" t="str">
        <f>IF(B7="","",IF(B7&lt;6,"Madrugada",IF(B7&lt;12,"Mañana",IF(B7&lt;15,"Mediodía",IF(B7&lt;19,"Tarde","Noche")))))</f>
        <v>Mañana</v>
      </c>
    </row>
    <row r="8" spans="1:12">
      <c r="A8" s="12">
        <v>46238</v>
      </c>
      <c r="B8" s="13">
        <v>18</v>
      </c>
      <c r="C8" s="14" t="s">
        <v>42</v>
      </c>
      <c r="D8" s="15">
        <v>1247</v>
      </c>
      <c r="E8" s="15">
        <v>28</v>
      </c>
      <c r="F8" s="15">
        <v>3</v>
      </c>
      <c r="G8" s="15">
        <v>6</v>
      </c>
      <c r="H8" s="15">
        <v>5</v>
      </c>
      <c r="I8" s="15">
        <v>4235</v>
      </c>
      <c r="J8" s="16">
        <f>IF(OR(A8="",I8="",I8=0),"",(E8+F8+G8+H8)/I8)</f>
        <v>0.009917355371900827</v>
      </c>
      <c r="K8" s="17" t="str">
        <f>IF(A8="","",CHOOSE(WEEKDAY(A8,2),"Lunes","Martes","Miércoles","Jueves","Viernes","Sábado","Domingo"))</f>
        <v>Martes</v>
      </c>
      <c r="L8" s="17" t="str">
        <f>IF(B8="","",IF(B8&lt;6,"Madrugada",IF(B8&lt;12,"Mañana",IF(B8&lt;15,"Mediodía",IF(B8&lt;19,"Tarde","Noche")))))</f>
        <v>Tarde</v>
      </c>
    </row>
    <row r="9" spans="1:12">
      <c r="A9" s="12">
        <v>46239</v>
      </c>
      <c r="B9" s="13">
        <v>12</v>
      </c>
      <c r="C9" s="14" t="s">
        <v>41</v>
      </c>
      <c r="D9" s="15">
        <v>1545</v>
      </c>
      <c r="E9" s="15">
        <v>32</v>
      </c>
      <c r="F9" s="15">
        <v>3</v>
      </c>
      <c r="G9" s="15">
        <v>7</v>
      </c>
      <c r="H9" s="15">
        <v>7</v>
      </c>
      <c r="I9" s="15">
        <v>4270</v>
      </c>
      <c r="J9" s="16">
        <f>IF(OR(A9="",I9="",I9=0),"",(E9+F9+G9+H9)/I9)</f>
        <v>0.011475409836065573</v>
      </c>
      <c r="K9" s="17" t="str">
        <f>IF(A9="","",CHOOSE(WEEKDAY(A9,2),"Lunes","Martes","Miércoles","Jueves","Viernes","Sábado","Domingo"))</f>
        <v>Miércoles</v>
      </c>
      <c r="L9" s="17" t="str">
        <f>IF(B9="","",IF(B9&lt;6,"Madrugada",IF(B9&lt;12,"Mañana",IF(B9&lt;15,"Mediodía",IF(B9&lt;19,"Tarde","Noche")))))</f>
        <v>Mediodía</v>
      </c>
    </row>
    <row r="10" spans="1:12">
      <c r="A10" s="12">
        <v>46239</v>
      </c>
      <c r="B10" s="13">
        <v>18</v>
      </c>
      <c r="C10" s="14" t="s">
        <v>41</v>
      </c>
      <c r="D10" s="15">
        <v>2067</v>
      </c>
      <c r="E10" s="15">
        <v>36</v>
      </c>
      <c r="F10" s="15">
        <v>4</v>
      </c>
      <c r="G10" s="15">
        <v>8</v>
      </c>
      <c r="H10" s="15">
        <v>7</v>
      </c>
      <c r="I10" s="15">
        <v>4305</v>
      </c>
      <c r="J10" s="16">
        <f>IF(OR(A10="",I10="",I10=0),"",(E10+F10+G10+H10)/I10)</f>
        <v>0.012775842044134728</v>
      </c>
      <c r="K10" s="17" t="str">
        <f>IF(A10="","",CHOOSE(WEEKDAY(A10,2),"Lunes","Martes","Miércoles","Jueves","Viernes","Sábado","Domingo"))</f>
        <v>Miércoles</v>
      </c>
      <c r="L10" s="17" t="str">
        <f>IF(B10="","",IF(B10&lt;6,"Madrugada",IF(B10&lt;12,"Mañana",IF(B10&lt;15,"Mediodía",IF(B10&lt;19,"Tarde","Noche")))))</f>
        <v>Tarde</v>
      </c>
    </row>
    <row r="11" spans="1:12">
      <c r="A11" s="12">
        <v>46240</v>
      </c>
      <c r="B11" s="13">
        <v>9</v>
      </c>
      <c r="C11" s="14" t="s">
        <v>42</v>
      </c>
      <c r="D11" s="15">
        <v>1912</v>
      </c>
      <c r="E11" s="15">
        <v>50</v>
      </c>
      <c r="F11" s="15">
        <v>5</v>
      </c>
      <c r="G11" s="15">
        <v>11</v>
      </c>
      <c r="H11" s="15">
        <v>10</v>
      </c>
      <c r="I11" s="15">
        <v>4340</v>
      </c>
      <c r="J11" s="16">
        <f>IF(OR(A11="",I11="",I11=0),"",(E11+F11+G11+H11)/I11)</f>
        <v>0.017511520737327188</v>
      </c>
      <c r="K11" s="17" t="str">
        <f>IF(A11="","",CHOOSE(WEEKDAY(A11,2),"Lunes","Martes","Miércoles","Jueves","Viernes","Sábado","Domingo"))</f>
        <v>Jueves</v>
      </c>
      <c r="L11" s="17" t="str">
        <f>IF(B11="","",IF(B11&lt;6,"Madrugada",IF(B11&lt;12,"Mañana",IF(B11&lt;15,"Mediodía",IF(B11&lt;19,"Tarde","Noche")))))</f>
        <v>Mañana</v>
      </c>
    </row>
    <row r="12" spans="1:12">
      <c r="A12" s="12">
        <v>46240</v>
      </c>
      <c r="B12" s="13">
        <v>13</v>
      </c>
      <c r="C12" s="14" t="s">
        <v>41</v>
      </c>
      <c r="D12" s="15">
        <v>1301</v>
      </c>
      <c r="E12" s="15">
        <v>30</v>
      </c>
      <c r="F12" s="15">
        <v>3</v>
      </c>
      <c r="G12" s="15">
        <v>7</v>
      </c>
      <c r="H12" s="15">
        <v>5</v>
      </c>
      <c r="I12" s="15">
        <v>4375</v>
      </c>
      <c r="J12" s="16">
        <f>IF(OR(A12="",I12="",I12=0),"",(E12+F12+G12+H12)/I12)</f>
        <v>0.010285714285714285</v>
      </c>
      <c r="K12" s="17" t="str">
        <f>IF(A12="","",CHOOSE(WEEKDAY(A12,2),"Lunes","Martes","Miércoles","Jueves","Viernes","Sábado","Domingo"))</f>
        <v>Jueves</v>
      </c>
      <c r="L12" s="17" t="str">
        <f>IF(B12="","",IF(B12&lt;6,"Madrugada",IF(B12&lt;12,"Mañana",IF(B12&lt;15,"Mediodía",IF(B12&lt;19,"Tarde","Noche")))))</f>
        <v>Mediodía</v>
      </c>
    </row>
    <row r="13" spans="1:12">
      <c r="A13" s="12">
        <v>46242</v>
      </c>
      <c r="B13" s="13">
        <v>10</v>
      </c>
      <c r="C13" s="14" t="s">
        <v>42</v>
      </c>
      <c r="D13" s="15">
        <v>1953</v>
      </c>
      <c r="E13" s="15">
        <v>22</v>
      </c>
      <c r="F13" s="15">
        <v>2</v>
      </c>
      <c r="G13" s="15">
        <v>5</v>
      </c>
      <c r="H13" s="15">
        <v>4</v>
      </c>
      <c r="I13" s="15">
        <v>4410</v>
      </c>
      <c r="J13" s="16">
        <f>IF(OR(A13="",I13="",I13=0),"",(E13+F13+G13+H13)/I13)</f>
        <v>0.007482993197278911</v>
      </c>
      <c r="K13" s="17" t="str">
        <f>IF(A13="","",CHOOSE(WEEKDAY(A13,2),"Lunes","Martes","Miércoles","Jueves","Viernes","Sábado","Domingo"))</f>
        <v>Sábado</v>
      </c>
      <c r="L13" s="17" t="str">
        <f>IF(B13="","",IF(B13&lt;6,"Madrugada",IF(B13&lt;12,"Mañana",IF(B13&lt;15,"Mediodía",IF(B13&lt;19,"Tarde","Noche")))))</f>
        <v>Mañana</v>
      </c>
    </row>
    <row r="14" spans="1:12">
      <c r="A14" s="12">
        <v>46243</v>
      </c>
      <c r="B14" s="13">
        <v>20</v>
      </c>
      <c r="C14" s="14" t="s">
        <v>42</v>
      </c>
      <c r="D14" s="15">
        <v>1587</v>
      </c>
      <c r="E14" s="15">
        <v>24</v>
      </c>
      <c r="F14" s="15">
        <v>3</v>
      </c>
      <c r="G14" s="15">
        <v>6</v>
      </c>
      <c r="H14" s="15">
        <v>4</v>
      </c>
      <c r="I14" s="15">
        <v>4445</v>
      </c>
      <c r="J14" s="16">
        <f>IF(OR(A14="",I14="",I14=0),"",(E14+F14+G14+H14)/I14)</f>
        <v>0.008323959505061868</v>
      </c>
      <c r="K14" s="17" t="str">
        <f>IF(A14="","",CHOOSE(WEEKDAY(A14,2),"Lunes","Martes","Miércoles","Jueves","Viernes","Sábado","Domingo"))</f>
        <v>Domingo</v>
      </c>
      <c r="L14" s="17" t="str">
        <f>IF(B14="","",IF(B14&lt;6,"Madrugada",IF(B14&lt;12,"Mañana",IF(B14&lt;15,"Mediodía",IF(B14&lt;19,"Tarde","Noche")))))</f>
        <v>Noche</v>
      </c>
    </row>
    <row r="15" spans="1:12">
      <c r="A15" s="12">
        <v>46245</v>
      </c>
      <c r="B15" s="13">
        <v>9</v>
      </c>
      <c r="C15" s="14" t="s">
        <v>41</v>
      </c>
      <c r="D15" s="15">
        <v>1390</v>
      </c>
      <c r="E15" s="15">
        <v>26</v>
      </c>
      <c r="F15" s="15">
        <v>3</v>
      </c>
      <c r="G15" s="15">
        <v>6</v>
      </c>
      <c r="H15" s="15">
        <v>5</v>
      </c>
      <c r="I15" s="15">
        <v>4480</v>
      </c>
      <c r="J15" s="16">
        <f>IF(OR(A15="",I15="",I15=0),"",(E15+F15+G15+H15)/I15)</f>
        <v>0.008928571428571428</v>
      </c>
      <c r="K15" s="17" t="str">
        <f>IF(A15="","",CHOOSE(WEEKDAY(A15,2),"Lunes","Martes","Miércoles","Jueves","Viernes","Sábado","Domingo"))</f>
        <v>Martes</v>
      </c>
      <c r="L15" s="17" t="str">
        <f>IF(B15="","",IF(B15&lt;6,"Madrugada",IF(B15&lt;12,"Mañana",IF(B15&lt;15,"Mediodía",IF(B15&lt;19,"Tarde","Noche")))))</f>
        <v>Mañana</v>
      </c>
    </row>
    <row r="16" spans="1:12">
      <c r="A16" s="12">
        <v>46245</v>
      </c>
      <c r="B16" s="13">
        <v>18</v>
      </c>
      <c r="C16" s="14" t="s">
        <v>42</v>
      </c>
      <c r="D16" s="15">
        <v>1490</v>
      </c>
      <c r="E16" s="15">
        <v>34</v>
      </c>
      <c r="F16" s="15">
        <v>4</v>
      </c>
      <c r="G16" s="15">
        <v>8</v>
      </c>
      <c r="H16" s="15">
        <v>5</v>
      </c>
      <c r="I16" s="15">
        <v>4515</v>
      </c>
      <c r="J16" s="16">
        <f>IF(OR(A16="",I16="",I16=0),"",(E16+F16+G16+H16)/I16)</f>
        <v>0.011295681063122924</v>
      </c>
      <c r="K16" s="17" t="str">
        <f>IF(A16="","",CHOOSE(WEEKDAY(A16,2),"Lunes","Martes","Miércoles","Jueves","Viernes","Sábado","Domingo"))</f>
        <v>Martes</v>
      </c>
      <c r="L16" s="17" t="str">
        <f>IF(B16="","",IF(B16&lt;6,"Madrugada",IF(B16&lt;12,"Mañana",IF(B16&lt;15,"Mediodía",IF(B16&lt;19,"Tarde","Noche")))))</f>
        <v>Tarde</v>
      </c>
    </row>
    <row r="17" spans="1:12">
      <c r="A17" s="12">
        <v>46246</v>
      </c>
      <c r="B17" s="13">
        <v>12</v>
      </c>
      <c r="C17" s="14" t="s">
        <v>41</v>
      </c>
      <c r="D17" s="15">
        <v>2251</v>
      </c>
      <c r="E17" s="15">
        <v>32</v>
      </c>
      <c r="F17" s="15">
        <v>3</v>
      </c>
      <c r="G17" s="15">
        <v>7</v>
      </c>
      <c r="H17" s="15">
        <v>7</v>
      </c>
      <c r="I17" s="15">
        <v>4550</v>
      </c>
      <c r="J17" s="16">
        <f>IF(OR(A17="",I17="",I17=0),"",(E17+F17+G17+H17)/I17)</f>
        <v>0.010769230769230769</v>
      </c>
      <c r="K17" s="17" t="str">
        <f>IF(A17="","",CHOOSE(WEEKDAY(A17,2),"Lunes","Martes","Miércoles","Jueves","Viernes","Sábado","Domingo"))</f>
        <v>Miércoles</v>
      </c>
      <c r="L17" s="17" t="str">
        <f>IF(B17="","",IF(B17&lt;6,"Madrugada",IF(B17&lt;12,"Mañana",IF(B17&lt;15,"Mediodía",IF(B17&lt;19,"Tarde","Noche")))))</f>
        <v>Mediodía</v>
      </c>
    </row>
    <row r="18" spans="1:12">
      <c r="A18" s="12">
        <v>46246</v>
      </c>
      <c r="B18" s="13">
        <v>18</v>
      </c>
      <c r="C18" s="14" t="s">
        <v>43</v>
      </c>
      <c r="D18" s="15">
        <v>2087</v>
      </c>
      <c r="E18" s="15">
        <v>48</v>
      </c>
      <c r="F18" s="15">
        <v>5</v>
      </c>
      <c r="G18" s="15">
        <v>11</v>
      </c>
      <c r="H18" s="15">
        <v>8</v>
      </c>
      <c r="I18" s="15">
        <v>4585</v>
      </c>
      <c r="J18" s="16">
        <f>IF(OR(A18="",I18="",I18=0),"",(E18+F18+G18+H18)/I18)</f>
        <v>0.015703380588876773</v>
      </c>
      <c r="K18" s="17" t="str">
        <f>IF(A18="","",CHOOSE(WEEKDAY(A18,2),"Lunes","Martes","Miércoles","Jueves","Viernes","Sábado","Domingo"))</f>
        <v>Miércoles</v>
      </c>
      <c r="L18" s="17" t="str">
        <f>IF(B18="","",IF(B18&lt;6,"Madrugada",IF(B18&lt;12,"Mañana",IF(B18&lt;15,"Mediodía",IF(B18&lt;19,"Tarde","Noche")))))</f>
        <v>Tarde</v>
      </c>
    </row>
    <row r="19" spans="1:12">
      <c r="A19" s="12">
        <v>46247</v>
      </c>
      <c r="B19" s="13">
        <v>9</v>
      </c>
      <c r="C19" s="14" t="s">
        <v>43</v>
      </c>
      <c r="D19" s="15">
        <v>1833</v>
      </c>
      <c r="E19" s="15">
        <v>53</v>
      </c>
      <c r="F19" s="15">
        <v>6</v>
      </c>
      <c r="G19" s="15">
        <v>12</v>
      </c>
      <c r="H19" s="15">
        <v>9</v>
      </c>
      <c r="I19" s="15">
        <v>4620</v>
      </c>
      <c r="J19" s="16">
        <f>IF(OR(A19="",I19="",I19=0),"",(E19+F19+G19+H19)/I19)</f>
        <v>0.017316017316017316</v>
      </c>
      <c r="K19" s="17" t="str">
        <f>IF(A19="","",CHOOSE(WEEKDAY(A19,2),"Lunes","Martes","Miércoles","Jueves","Viernes","Sábado","Domingo"))</f>
        <v>Jueves</v>
      </c>
      <c r="L19" s="17" t="str">
        <f>IF(B19="","",IF(B19&lt;6,"Madrugada",IF(B19&lt;12,"Mañana",IF(B19&lt;15,"Mediodía",IF(B19&lt;19,"Tarde","Noche")))))</f>
        <v>Mañana</v>
      </c>
    </row>
    <row r="20" spans="1:12">
      <c r="A20" s="12">
        <v>46247</v>
      </c>
      <c r="B20" s="13">
        <v>13</v>
      </c>
      <c r="C20" s="14" t="s">
        <v>42</v>
      </c>
      <c r="D20" s="15">
        <v>1459</v>
      </c>
      <c r="E20" s="15">
        <v>30</v>
      </c>
      <c r="F20" s="15">
        <v>3</v>
      </c>
      <c r="G20" s="15">
        <v>7</v>
      </c>
      <c r="H20" s="15">
        <v>6</v>
      </c>
      <c r="I20" s="15">
        <v>4655</v>
      </c>
      <c r="J20" s="16">
        <f>IF(OR(A20="",I20="",I20=0),"",(E20+F20+G20+H20)/I20)</f>
        <v>0.009881847475832439</v>
      </c>
      <c r="K20" s="17" t="str">
        <f>IF(A20="","",CHOOSE(WEEKDAY(A20,2),"Lunes","Martes","Miércoles","Jueves","Viernes","Sábado","Domingo"))</f>
        <v>Jueves</v>
      </c>
      <c r="L20" s="17" t="str">
        <f>IF(B20="","",IF(B20&lt;6,"Madrugada",IF(B20&lt;12,"Mañana",IF(B20&lt;15,"Mediodía",IF(B20&lt;19,"Tarde","Noche")))))</f>
        <v>Mediodía</v>
      </c>
    </row>
    <row r="21" spans="1:12">
      <c r="A21" s="12">
        <v>46249</v>
      </c>
      <c r="B21" s="13">
        <v>10</v>
      </c>
      <c r="C21" s="14" t="s">
        <v>42</v>
      </c>
      <c r="D21" s="15">
        <v>1492</v>
      </c>
      <c r="E21" s="15">
        <v>25</v>
      </c>
      <c r="F21" s="15">
        <v>3</v>
      </c>
      <c r="G21" s="15">
        <v>6</v>
      </c>
      <c r="H21" s="15">
        <v>4</v>
      </c>
      <c r="I21" s="15">
        <v>4690</v>
      </c>
      <c r="J21" s="16">
        <f>IF(OR(A21="",I21="",I21=0),"",(E21+F21+G21+H21)/I21)</f>
        <v>0.00810234541577825</v>
      </c>
      <c r="K21" s="17" t="str">
        <f>IF(A21="","",CHOOSE(WEEKDAY(A21,2),"Lunes","Martes","Miércoles","Jueves","Viernes","Sábado","Domingo"))</f>
        <v>Sábado</v>
      </c>
      <c r="L21" s="17" t="str">
        <f>IF(B21="","",IF(B21&lt;6,"Madrugada",IF(B21&lt;12,"Mañana",IF(B21&lt;15,"Mediodía",IF(B21&lt;19,"Tarde","Noche")))))</f>
        <v>Mañana</v>
      </c>
    </row>
    <row r="22" spans="1:12">
      <c r="A22" s="12">
        <v>46250</v>
      </c>
      <c r="B22" s="13">
        <v>20</v>
      </c>
      <c r="C22" s="14" t="s">
        <v>41</v>
      </c>
      <c r="D22" s="15">
        <v>2134</v>
      </c>
      <c r="E22" s="15">
        <v>22</v>
      </c>
      <c r="F22" s="15">
        <v>2</v>
      </c>
      <c r="G22" s="15">
        <v>5</v>
      </c>
      <c r="H22" s="15">
        <v>5</v>
      </c>
      <c r="I22" s="15">
        <v>4725</v>
      </c>
      <c r="J22" s="16">
        <f>IF(OR(A22="",I22="",I22=0),"",(E22+F22+G22+H22)/I22)</f>
        <v>0.0071957671957671955</v>
      </c>
      <c r="K22" s="17" t="str">
        <f>IF(A22="","",CHOOSE(WEEKDAY(A22,2),"Lunes","Martes","Miércoles","Jueves","Viernes","Sábado","Domingo"))</f>
        <v>Domingo</v>
      </c>
      <c r="L22" s="17" t="str">
        <f>IF(B22="","",IF(B22&lt;6,"Madrugada",IF(B22&lt;12,"Mañana",IF(B22&lt;15,"Mediodía",IF(B22&lt;19,"Tarde","Noche")))))</f>
        <v>Noche</v>
      </c>
    </row>
    <row r="23" spans="1:12">
      <c r="A23" s="12">
        <v>46252</v>
      </c>
      <c r="B23" s="13">
        <v>9</v>
      </c>
      <c r="C23" s="14" t="s">
        <v>43</v>
      </c>
      <c r="D23" s="15">
        <v>1935</v>
      </c>
      <c r="E23" s="15">
        <v>32</v>
      </c>
      <c r="F23" s="15">
        <v>3</v>
      </c>
      <c r="G23" s="15">
        <v>7</v>
      </c>
      <c r="H23" s="15">
        <v>6</v>
      </c>
      <c r="I23" s="15">
        <v>4760</v>
      </c>
      <c r="J23" s="16">
        <f>IF(OR(A23="",I23="",I23=0),"",(E23+F23+G23+H23)/I23)</f>
        <v>0.010084033613445379</v>
      </c>
      <c r="K23" s="17" t="str">
        <f>IF(A23="","",CHOOSE(WEEKDAY(A23,2),"Lunes","Martes","Miércoles","Jueves","Viernes","Sábado","Domingo"))</f>
        <v>Martes</v>
      </c>
      <c r="L23" s="17" t="str">
        <f>IF(B23="","",IF(B23&lt;6,"Madrugada",IF(B23&lt;12,"Mañana",IF(B23&lt;15,"Mediodía",IF(B23&lt;19,"Tarde","Noche")))))</f>
        <v>Mañana</v>
      </c>
    </row>
    <row r="24" spans="1:12">
      <c r="A24" s="12">
        <v>46252</v>
      </c>
      <c r="B24" s="13">
        <v>18</v>
      </c>
      <c r="C24" s="14" t="s">
        <v>41</v>
      </c>
      <c r="D24" s="15">
        <v>1804</v>
      </c>
      <c r="E24" s="15">
        <v>33</v>
      </c>
      <c r="F24" s="15">
        <v>4</v>
      </c>
      <c r="G24" s="15">
        <v>8</v>
      </c>
      <c r="H24" s="15">
        <v>5</v>
      </c>
      <c r="I24" s="15">
        <v>4795</v>
      </c>
      <c r="J24" s="16">
        <f>IF(OR(A24="",I24="",I24=0),"",(E24+F24+G24+H24)/I24)</f>
        <v>0.010427528675703858</v>
      </c>
      <c r="K24" s="17" t="str">
        <f>IF(A24="","",CHOOSE(WEEKDAY(A24,2),"Lunes","Martes","Miércoles","Jueves","Viernes","Sábado","Domingo"))</f>
        <v>Martes</v>
      </c>
      <c r="L24" s="17" t="str">
        <f>IF(B24="","",IF(B24&lt;6,"Madrugada",IF(B24&lt;12,"Mañana",IF(B24&lt;15,"Mediodía",IF(B24&lt;19,"Tarde","Noche")))))</f>
        <v>Tarde</v>
      </c>
    </row>
    <row r="25" spans="1:12">
      <c r="A25" s="12">
        <v>46253</v>
      </c>
      <c r="B25" s="13">
        <v>12</v>
      </c>
      <c r="C25" s="14" t="s">
        <v>41</v>
      </c>
      <c r="D25" s="15">
        <v>1736</v>
      </c>
      <c r="E25" s="15">
        <v>36</v>
      </c>
      <c r="F25" s="15">
        <v>4</v>
      </c>
      <c r="G25" s="15">
        <v>8</v>
      </c>
      <c r="H25" s="15">
        <v>7</v>
      </c>
      <c r="I25" s="15">
        <v>4830</v>
      </c>
      <c r="J25" s="16">
        <f>IF(OR(A25="",I25="",I25=0),"",(E25+F25+G25+H25)/I25)</f>
        <v>0.011387163561076604</v>
      </c>
      <c r="K25" s="17" t="str">
        <f>IF(A25="","",CHOOSE(WEEKDAY(A25,2),"Lunes","Martes","Miércoles","Jueves","Viernes","Sábado","Domingo"))</f>
        <v>Miércoles</v>
      </c>
      <c r="L25" s="17" t="str">
        <f>IF(B25="","",IF(B25&lt;6,"Madrugada",IF(B25&lt;12,"Mañana",IF(B25&lt;15,"Mediodía",IF(B25&lt;19,"Tarde","Noche")))))</f>
        <v>Mediodía</v>
      </c>
    </row>
    <row r="26" spans="1:12">
      <c r="A26" s="12">
        <v>46253</v>
      </c>
      <c r="B26" s="13">
        <v>18</v>
      </c>
      <c r="C26" s="14" t="s">
        <v>42</v>
      </c>
      <c r="D26" s="15">
        <v>1745</v>
      </c>
      <c r="E26" s="15">
        <v>41</v>
      </c>
      <c r="F26" s="15">
        <v>4</v>
      </c>
      <c r="G26" s="15">
        <v>9</v>
      </c>
      <c r="H26" s="15">
        <v>8</v>
      </c>
      <c r="I26" s="15">
        <v>4865</v>
      </c>
      <c r="J26" s="16">
        <f>IF(OR(A26="",I26="",I26=0),"",(E26+F26+G26+H26)/I26)</f>
        <v>0.01274409044193217</v>
      </c>
      <c r="K26" s="17" t="str">
        <f>IF(A26="","",CHOOSE(WEEKDAY(A26,2),"Lunes","Martes","Miércoles","Jueves","Viernes","Sábado","Domingo"))</f>
        <v>Miércoles</v>
      </c>
      <c r="L26" s="17" t="str">
        <f>IF(B26="","",IF(B26&lt;6,"Madrugada",IF(B26&lt;12,"Mañana",IF(B26&lt;15,"Mediodía",IF(B26&lt;19,"Tarde","Noche")))))</f>
        <v>Tarde</v>
      </c>
    </row>
    <row r="27" spans="1:12">
      <c r="A27" s="12">
        <v>46254</v>
      </c>
      <c r="B27" s="13">
        <v>9</v>
      </c>
      <c r="C27" s="14" t="s">
        <v>43</v>
      </c>
      <c r="D27" s="15">
        <v>1641</v>
      </c>
      <c r="E27" s="15">
        <v>45</v>
      </c>
      <c r="F27" s="15">
        <v>5</v>
      </c>
      <c r="G27" s="15">
        <v>10</v>
      </c>
      <c r="H27" s="15">
        <v>8</v>
      </c>
      <c r="I27" s="15">
        <v>4900</v>
      </c>
      <c r="J27" s="16">
        <f>IF(OR(A27="",I27="",I27=0),"",(E27+F27+G27+H27)/I27)</f>
        <v>0.013877551020408163</v>
      </c>
      <c r="K27" s="17" t="str">
        <f>IF(A27="","",CHOOSE(WEEKDAY(A27,2),"Lunes","Martes","Miércoles","Jueves","Viernes","Sábado","Domingo"))</f>
        <v>Jueves</v>
      </c>
      <c r="L27" s="17" t="str">
        <f>IF(B27="","",IF(B27&lt;6,"Madrugada",IF(B27&lt;12,"Mañana",IF(B27&lt;15,"Mediodía",IF(B27&lt;19,"Tarde","Noche")))))</f>
        <v>Mañana</v>
      </c>
    </row>
    <row r="28" spans="1:12">
      <c r="A28" s="12">
        <v>46254</v>
      </c>
      <c r="B28" s="13">
        <v>13</v>
      </c>
      <c r="C28" s="14" t="s">
        <v>43</v>
      </c>
      <c r="D28" s="15">
        <v>1913</v>
      </c>
      <c r="E28" s="15">
        <v>35</v>
      </c>
      <c r="F28" s="15">
        <v>4</v>
      </c>
      <c r="G28" s="15">
        <v>8</v>
      </c>
      <c r="H28" s="15">
        <v>6</v>
      </c>
      <c r="I28" s="15">
        <v>4935</v>
      </c>
      <c r="J28" s="16">
        <f>IF(OR(A28="",I28="",I28=0),"",(E28+F28+G28+H28)/I28)</f>
        <v>0.010739614994934144</v>
      </c>
      <c r="K28" s="17" t="str">
        <f>IF(A28="","",CHOOSE(WEEKDAY(A28,2),"Lunes","Martes","Miércoles","Jueves","Viernes","Sábado","Domingo"))</f>
        <v>Jueves</v>
      </c>
      <c r="L28" s="17" t="str">
        <f>IF(B28="","",IF(B28&lt;6,"Madrugada",IF(B28&lt;12,"Mañana",IF(B28&lt;15,"Mediodía",IF(B28&lt;19,"Tarde","Noche")))))</f>
        <v>Mediodía</v>
      </c>
    </row>
    <row r="29" spans="1:12">
      <c r="A29" s="12">
        <v>46256</v>
      </c>
      <c r="B29" s="13">
        <v>10</v>
      </c>
      <c r="C29" s="14" t="s">
        <v>41</v>
      </c>
      <c r="D29" s="15">
        <v>2227</v>
      </c>
      <c r="E29" s="15">
        <v>22</v>
      </c>
      <c r="F29" s="15">
        <v>2</v>
      </c>
      <c r="G29" s="15">
        <v>5</v>
      </c>
      <c r="H29" s="15">
        <v>4</v>
      </c>
      <c r="I29" s="15">
        <v>4970</v>
      </c>
      <c r="J29" s="16">
        <f>IF(OR(A29="",I29="",I29=0),"",(E29+F29+G29+H29)/I29)</f>
        <v>0.006639839034205231</v>
      </c>
      <c r="K29" s="17" t="str">
        <f>IF(A29="","",CHOOSE(WEEKDAY(A29,2),"Lunes","Martes","Miércoles","Jueves","Viernes","Sábado","Domingo"))</f>
        <v>Sábado</v>
      </c>
      <c r="L29" s="17" t="str">
        <f>IF(B29="","",IF(B29&lt;6,"Madrugada",IF(B29&lt;12,"Mañana",IF(B29&lt;15,"Mediodía",IF(B29&lt;19,"Tarde","Noche")))))</f>
        <v>Mañana</v>
      </c>
    </row>
    <row r="30" spans="1:12">
      <c r="A30" s="12">
        <v>46257</v>
      </c>
      <c r="B30" s="13">
        <v>20</v>
      </c>
      <c r="C30" s="14" t="s">
        <v>41</v>
      </c>
      <c r="D30" s="15">
        <v>1527</v>
      </c>
      <c r="E30" s="15">
        <v>27</v>
      </c>
      <c r="F30" s="15">
        <v>3</v>
      </c>
      <c r="G30" s="15">
        <v>6</v>
      </c>
      <c r="H30" s="15">
        <v>5</v>
      </c>
      <c r="I30" s="15">
        <v>5005</v>
      </c>
      <c r="J30" s="16">
        <f>IF(OR(A30="",I30="",I30=0),"",(E30+F30+G30+H30)/I30)</f>
        <v>0.008191808191808193</v>
      </c>
      <c r="K30" s="17" t="str">
        <f>IF(A30="","",CHOOSE(WEEKDAY(A30,2),"Lunes","Martes","Miércoles","Jueves","Viernes","Sábado","Domingo"))</f>
        <v>Domingo</v>
      </c>
      <c r="L30" s="17" t="str">
        <f>IF(B30="","",IF(B30&lt;6,"Madrugada",IF(B30&lt;12,"Mañana",IF(B30&lt;15,"Mediodía",IF(B30&lt;19,"Tarde","Noche")))))</f>
        <v>Noche</v>
      </c>
    </row>
    <row r="31" spans="1:12">
      <c r="A31" s="18"/>
      <c r="B31" s="19"/>
      <c r="C31" s="19"/>
      <c r="D31" s="20"/>
      <c r="E31" s="20"/>
      <c r="F31" s="20"/>
      <c r="G31" s="20"/>
      <c r="H31" s="20"/>
      <c r="I31" s="20"/>
      <c r="J31" s="16">
        <f>IF(OR(A31="",I31="",I31=0),"",(E31+F31+G31+H31)/I31)</f>
        <v/>
      </c>
      <c r="K31" s="17">
        <f>IF(A31="","",CHOOSE(WEEKDAY(A31,2),"Lunes","Martes","Miércoles","Jueves","Viernes","Sábado","Domingo"))</f>
        <v/>
      </c>
      <c r="L31" s="17">
        <f>IF(B31="","",IF(B31&lt;6,"Madrugada",IF(B31&lt;12,"Mañana",IF(B31&lt;15,"Mediodía",IF(B31&lt;19,"Tarde","Noche")))))</f>
        <v/>
      </c>
    </row>
    <row r="32" spans="1:12">
      <c r="A32" s="18"/>
      <c r="B32" s="19"/>
      <c r="C32" s="19"/>
      <c r="D32" s="20"/>
      <c r="E32" s="20"/>
      <c r="F32" s="20"/>
      <c r="G32" s="20"/>
      <c r="H32" s="20"/>
      <c r="I32" s="20"/>
      <c r="J32" s="16">
        <f>IF(OR(A32="",I32="",I32=0),"",(E32+F32+G32+H32)/I32)</f>
        <v/>
      </c>
      <c r="K32" s="17">
        <f>IF(A32="","",CHOOSE(WEEKDAY(A32,2),"Lunes","Martes","Miércoles","Jueves","Viernes","Sábado","Domingo"))</f>
        <v/>
      </c>
      <c r="L32" s="17">
        <f>IF(B32="","",IF(B32&lt;6,"Madrugada",IF(B32&lt;12,"Mañana",IF(B32&lt;15,"Mediodía",IF(B32&lt;19,"Tarde","Noche")))))</f>
        <v/>
      </c>
    </row>
    <row r="33" spans="1:12">
      <c r="A33" s="18"/>
      <c r="B33" s="19"/>
      <c r="C33" s="19"/>
      <c r="D33" s="20"/>
      <c r="E33" s="20"/>
      <c r="F33" s="20"/>
      <c r="G33" s="20"/>
      <c r="H33" s="20"/>
      <c r="I33" s="20"/>
      <c r="J33" s="16">
        <f>IF(OR(A33="",I33="",I33=0),"",(E33+F33+G33+H33)/I33)</f>
        <v/>
      </c>
      <c r="K33" s="17">
        <f>IF(A33="","",CHOOSE(WEEKDAY(A33,2),"Lunes","Martes","Miércoles","Jueves","Viernes","Sábado","Domingo"))</f>
        <v/>
      </c>
      <c r="L33" s="17">
        <f>IF(B33="","",IF(B33&lt;6,"Madrugada",IF(B33&lt;12,"Mañana",IF(B33&lt;15,"Mediodía",IF(B33&lt;19,"Tarde","Noche")))))</f>
        <v/>
      </c>
    </row>
    <row r="34" spans="1:12">
      <c r="A34" s="18"/>
      <c r="B34" s="19"/>
      <c r="C34" s="19"/>
      <c r="D34" s="20"/>
      <c r="E34" s="20"/>
      <c r="F34" s="20"/>
      <c r="G34" s="20"/>
      <c r="H34" s="20"/>
      <c r="I34" s="20"/>
      <c r="J34" s="16">
        <f>IF(OR(A34="",I34="",I34=0),"",(E34+F34+G34+H34)/I34)</f>
        <v/>
      </c>
      <c r="K34" s="17">
        <f>IF(A34="","",CHOOSE(WEEKDAY(A34,2),"Lunes","Martes","Miércoles","Jueves","Viernes","Sábado","Domingo"))</f>
        <v/>
      </c>
      <c r="L34" s="17">
        <f>IF(B34="","",IF(B34&lt;6,"Madrugada",IF(B34&lt;12,"Mañana",IF(B34&lt;15,"Mediodía",IF(B34&lt;19,"Tarde","Noche")))))</f>
        <v/>
      </c>
    </row>
    <row r="35" spans="1:12">
      <c r="A35" s="18"/>
      <c r="B35" s="19"/>
      <c r="C35" s="19"/>
      <c r="D35" s="20"/>
      <c r="E35" s="20"/>
      <c r="F35" s="20"/>
      <c r="G35" s="20"/>
      <c r="H35" s="20"/>
      <c r="I35" s="20"/>
      <c r="J35" s="16">
        <f>IF(OR(A35="",I35="",I35=0),"",(E35+F35+G35+H35)/I35)</f>
        <v/>
      </c>
      <c r="K35" s="17">
        <f>IF(A35="","",CHOOSE(WEEKDAY(A35,2),"Lunes","Martes","Miércoles","Jueves","Viernes","Sábado","Domingo"))</f>
        <v/>
      </c>
      <c r="L35" s="17">
        <f>IF(B35="","",IF(B35&lt;6,"Madrugada",IF(B35&lt;12,"Mañana",IF(B35&lt;15,"Mediodía",IF(B35&lt;19,"Tarde","Noche")))))</f>
        <v/>
      </c>
    </row>
    <row r="36" spans="1:12">
      <c r="A36" s="18"/>
      <c r="B36" s="19"/>
      <c r="C36" s="19"/>
      <c r="D36" s="20"/>
      <c r="E36" s="20"/>
      <c r="F36" s="20"/>
      <c r="G36" s="20"/>
      <c r="H36" s="20"/>
      <c r="I36" s="20"/>
      <c r="J36" s="16">
        <f>IF(OR(A36="",I36="",I36=0),"",(E36+F36+G36+H36)/I36)</f>
        <v/>
      </c>
      <c r="K36" s="17">
        <f>IF(A36="","",CHOOSE(WEEKDAY(A36,2),"Lunes","Martes","Miércoles","Jueves","Viernes","Sábado","Domingo"))</f>
        <v/>
      </c>
      <c r="L36" s="17">
        <f>IF(B36="","",IF(B36&lt;6,"Madrugada",IF(B36&lt;12,"Mañana",IF(B36&lt;15,"Mediodía",IF(B36&lt;19,"Tarde","Noche")))))</f>
        <v/>
      </c>
    </row>
    <row r="37" spans="1:12">
      <c r="A37" s="18"/>
      <c r="B37" s="19"/>
      <c r="C37" s="19"/>
      <c r="D37" s="20"/>
      <c r="E37" s="20"/>
      <c r="F37" s="20"/>
      <c r="G37" s="20"/>
      <c r="H37" s="20"/>
      <c r="I37" s="20"/>
      <c r="J37" s="16">
        <f>IF(OR(A37="",I37="",I37=0),"",(E37+F37+G37+H37)/I37)</f>
        <v/>
      </c>
      <c r="K37" s="17">
        <f>IF(A37="","",CHOOSE(WEEKDAY(A37,2),"Lunes","Martes","Miércoles","Jueves","Viernes","Sábado","Domingo"))</f>
        <v/>
      </c>
      <c r="L37" s="17">
        <f>IF(B37="","",IF(B37&lt;6,"Madrugada",IF(B37&lt;12,"Mañana",IF(B37&lt;15,"Mediodía",IF(B37&lt;19,"Tarde","Noche")))))</f>
        <v/>
      </c>
    </row>
    <row r="38" spans="1:12">
      <c r="A38" s="18"/>
      <c r="B38" s="19"/>
      <c r="C38" s="19"/>
      <c r="D38" s="20"/>
      <c r="E38" s="20"/>
      <c r="F38" s="20"/>
      <c r="G38" s="20"/>
      <c r="H38" s="20"/>
      <c r="I38" s="20"/>
      <c r="J38" s="16">
        <f>IF(OR(A38="",I38="",I38=0),"",(E38+F38+G38+H38)/I38)</f>
        <v/>
      </c>
      <c r="K38" s="17">
        <f>IF(A38="","",CHOOSE(WEEKDAY(A38,2),"Lunes","Martes","Miércoles","Jueves","Viernes","Sábado","Domingo"))</f>
        <v/>
      </c>
      <c r="L38" s="17">
        <f>IF(B38="","",IF(B38&lt;6,"Madrugada",IF(B38&lt;12,"Mañana",IF(B38&lt;15,"Mediodía",IF(B38&lt;19,"Tarde","Noche")))))</f>
        <v/>
      </c>
    </row>
    <row r="39" spans="1:12">
      <c r="A39" s="18"/>
      <c r="B39" s="19"/>
      <c r="C39" s="19"/>
      <c r="D39" s="20"/>
      <c r="E39" s="20"/>
      <c r="F39" s="20"/>
      <c r="G39" s="20"/>
      <c r="H39" s="20"/>
      <c r="I39" s="20"/>
      <c r="J39" s="16">
        <f>IF(OR(A39="",I39="",I39=0),"",(E39+F39+G39+H39)/I39)</f>
        <v/>
      </c>
      <c r="K39" s="17">
        <f>IF(A39="","",CHOOSE(WEEKDAY(A39,2),"Lunes","Martes","Miércoles","Jueves","Viernes","Sábado","Domingo"))</f>
        <v/>
      </c>
      <c r="L39" s="17">
        <f>IF(B39="","",IF(B39&lt;6,"Madrugada",IF(B39&lt;12,"Mañana",IF(B39&lt;15,"Mediodía",IF(B39&lt;19,"Tarde","Noche")))))</f>
        <v/>
      </c>
    </row>
    <row r="40" spans="1:12">
      <c r="A40" s="18"/>
      <c r="B40" s="19"/>
      <c r="C40" s="19"/>
      <c r="D40" s="20"/>
      <c r="E40" s="20"/>
      <c r="F40" s="20"/>
      <c r="G40" s="20"/>
      <c r="H40" s="20"/>
      <c r="I40" s="20"/>
      <c r="J40" s="16">
        <f>IF(OR(A40="",I40="",I40=0),"",(E40+F40+G40+H40)/I40)</f>
        <v/>
      </c>
      <c r="K40" s="17">
        <f>IF(A40="","",CHOOSE(WEEKDAY(A40,2),"Lunes","Martes","Miércoles","Jueves","Viernes","Sábado","Domingo"))</f>
        <v/>
      </c>
      <c r="L40" s="17">
        <f>IF(B40="","",IF(B40&lt;6,"Madrugada",IF(B40&lt;12,"Mañana",IF(B40&lt;15,"Mediodía",IF(B40&lt;19,"Tarde","Noche")))))</f>
        <v/>
      </c>
    </row>
    <row r="41" spans="1:12">
      <c r="A41" s="18"/>
      <c r="B41" s="19"/>
      <c r="C41" s="19"/>
      <c r="D41" s="20"/>
      <c r="E41" s="20"/>
      <c r="F41" s="20"/>
      <c r="G41" s="20"/>
      <c r="H41" s="20"/>
      <c r="I41" s="20"/>
      <c r="J41" s="16">
        <f>IF(OR(A41="",I41="",I41=0),"",(E41+F41+G41+H41)/I41)</f>
        <v/>
      </c>
      <c r="K41" s="17">
        <f>IF(A41="","",CHOOSE(WEEKDAY(A41,2),"Lunes","Martes","Miércoles","Jueves","Viernes","Sábado","Domingo"))</f>
        <v/>
      </c>
      <c r="L41" s="17">
        <f>IF(B41="","",IF(B41&lt;6,"Madrugada",IF(B41&lt;12,"Mañana",IF(B41&lt;15,"Mediodía",IF(B41&lt;19,"Tarde","Noche")))))</f>
        <v/>
      </c>
    </row>
    <row r="42" spans="1:12">
      <c r="A42" s="18"/>
      <c r="B42" s="19"/>
      <c r="C42" s="19"/>
      <c r="D42" s="20"/>
      <c r="E42" s="20"/>
      <c r="F42" s="20"/>
      <c r="G42" s="20"/>
      <c r="H42" s="20"/>
      <c r="I42" s="20"/>
      <c r="J42" s="16">
        <f>IF(OR(A42="",I42="",I42=0),"",(E42+F42+G42+H42)/I42)</f>
        <v/>
      </c>
      <c r="K42" s="17">
        <f>IF(A42="","",CHOOSE(WEEKDAY(A42,2),"Lunes","Martes","Miércoles","Jueves","Viernes","Sábado","Domingo"))</f>
        <v/>
      </c>
      <c r="L42" s="17">
        <f>IF(B42="","",IF(B42&lt;6,"Madrugada",IF(B42&lt;12,"Mañana",IF(B42&lt;15,"Mediodía",IF(B42&lt;19,"Tarde","Noche")))))</f>
        <v/>
      </c>
    </row>
    <row r="43" spans="1:12">
      <c r="A43" s="18"/>
      <c r="B43" s="19"/>
      <c r="C43" s="19"/>
      <c r="D43" s="20"/>
      <c r="E43" s="20"/>
      <c r="F43" s="20"/>
      <c r="G43" s="20"/>
      <c r="H43" s="20"/>
      <c r="I43" s="20"/>
      <c r="J43" s="16">
        <f>IF(OR(A43="",I43="",I43=0),"",(E43+F43+G43+H43)/I43)</f>
        <v/>
      </c>
      <c r="K43" s="17">
        <f>IF(A43="","",CHOOSE(WEEKDAY(A43,2),"Lunes","Martes","Miércoles","Jueves","Viernes","Sábado","Domingo"))</f>
        <v/>
      </c>
      <c r="L43" s="17">
        <f>IF(B43="","",IF(B43&lt;6,"Madrugada",IF(B43&lt;12,"Mañana",IF(B43&lt;15,"Mediodía",IF(B43&lt;19,"Tarde","Noche")))))</f>
        <v/>
      </c>
    </row>
    <row r="44" spans="1:12">
      <c r="A44" s="18"/>
      <c r="B44" s="19"/>
      <c r="C44" s="19"/>
      <c r="D44" s="20"/>
      <c r="E44" s="20"/>
      <c r="F44" s="20"/>
      <c r="G44" s="20"/>
      <c r="H44" s="20"/>
      <c r="I44" s="20"/>
      <c r="J44" s="16">
        <f>IF(OR(A44="",I44="",I44=0),"",(E44+F44+G44+H44)/I44)</f>
        <v/>
      </c>
      <c r="K44" s="17">
        <f>IF(A44="","",CHOOSE(WEEKDAY(A44,2),"Lunes","Martes","Miércoles","Jueves","Viernes","Sábado","Domingo"))</f>
        <v/>
      </c>
      <c r="L44" s="17">
        <f>IF(B44="","",IF(B44&lt;6,"Madrugada",IF(B44&lt;12,"Mañana",IF(B44&lt;15,"Mediodía",IF(B44&lt;19,"Tarde","Noche")))))</f>
        <v/>
      </c>
    </row>
    <row r="45" spans="1:12">
      <c r="A45" s="18"/>
      <c r="B45" s="19"/>
      <c r="C45" s="19"/>
      <c r="D45" s="20"/>
      <c r="E45" s="20"/>
      <c r="F45" s="20"/>
      <c r="G45" s="20"/>
      <c r="H45" s="20"/>
      <c r="I45" s="20"/>
      <c r="J45" s="16">
        <f>IF(OR(A45="",I45="",I45=0),"",(E45+F45+G45+H45)/I45)</f>
        <v/>
      </c>
      <c r="K45" s="17">
        <f>IF(A45="","",CHOOSE(WEEKDAY(A45,2),"Lunes","Martes","Miércoles","Jueves","Viernes","Sábado","Domingo"))</f>
        <v/>
      </c>
      <c r="L45" s="17">
        <f>IF(B45="","",IF(B45&lt;6,"Madrugada",IF(B45&lt;12,"Mañana",IF(B45&lt;15,"Mediodía",IF(B45&lt;19,"Tarde","Noche")))))</f>
        <v/>
      </c>
    </row>
    <row r="46" spans="1:12">
      <c r="A46" s="18"/>
      <c r="B46" s="19"/>
      <c r="C46" s="19"/>
      <c r="D46" s="20"/>
      <c r="E46" s="20"/>
      <c r="F46" s="20"/>
      <c r="G46" s="20"/>
      <c r="H46" s="20"/>
      <c r="I46" s="20"/>
      <c r="J46" s="16">
        <f>IF(OR(A46="",I46="",I46=0),"",(E46+F46+G46+H46)/I46)</f>
        <v/>
      </c>
      <c r="K46" s="17">
        <f>IF(A46="","",CHOOSE(WEEKDAY(A46,2),"Lunes","Martes","Miércoles","Jueves","Viernes","Sábado","Domingo"))</f>
        <v/>
      </c>
      <c r="L46" s="17">
        <f>IF(B46="","",IF(B46&lt;6,"Madrugada",IF(B46&lt;12,"Mañana",IF(B46&lt;15,"Mediodía",IF(B46&lt;19,"Tarde","Noche")))))</f>
        <v/>
      </c>
    </row>
    <row r="47" spans="1:12">
      <c r="A47" s="18"/>
      <c r="B47" s="19"/>
      <c r="C47" s="19"/>
      <c r="D47" s="20"/>
      <c r="E47" s="20"/>
      <c r="F47" s="20"/>
      <c r="G47" s="20"/>
      <c r="H47" s="20"/>
      <c r="I47" s="20"/>
      <c r="J47" s="16">
        <f>IF(OR(A47="",I47="",I47=0),"",(E47+F47+G47+H47)/I47)</f>
        <v/>
      </c>
      <c r="K47" s="17">
        <f>IF(A47="","",CHOOSE(WEEKDAY(A47,2),"Lunes","Martes","Miércoles","Jueves","Viernes","Sábado","Domingo"))</f>
        <v/>
      </c>
      <c r="L47" s="17">
        <f>IF(B47="","",IF(B47&lt;6,"Madrugada",IF(B47&lt;12,"Mañana",IF(B47&lt;15,"Mediodía",IF(B47&lt;19,"Tarde","Noche")))))</f>
        <v/>
      </c>
    </row>
    <row r="48" spans="1:12">
      <c r="A48" s="18"/>
      <c r="B48" s="19"/>
      <c r="C48" s="19"/>
      <c r="D48" s="20"/>
      <c r="E48" s="20"/>
      <c r="F48" s="20"/>
      <c r="G48" s="20"/>
      <c r="H48" s="20"/>
      <c r="I48" s="20"/>
      <c r="J48" s="16">
        <f>IF(OR(A48="",I48="",I48=0),"",(E48+F48+G48+H48)/I48)</f>
        <v/>
      </c>
      <c r="K48" s="17">
        <f>IF(A48="","",CHOOSE(WEEKDAY(A48,2),"Lunes","Martes","Miércoles","Jueves","Viernes","Sábado","Domingo"))</f>
        <v/>
      </c>
      <c r="L48" s="17">
        <f>IF(B48="","",IF(B48&lt;6,"Madrugada",IF(B48&lt;12,"Mañana",IF(B48&lt;15,"Mediodía",IF(B48&lt;19,"Tarde","Noche")))))</f>
        <v/>
      </c>
    </row>
    <row r="49" spans="1:12">
      <c r="A49" s="18"/>
      <c r="B49" s="19"/>
      <c r="C49" s="19"/>
      <c r="D49" s="20"/>
      <c r="E49" s="20"/>
      <c r="F49" s="20"/>
      <c r="G49" s="20"/>
      <c r="H49" s="20"/>
      <c r="I49" s="20"/>
      <c r="J49" s="16">
        <f>IF(OR(A49="",I49="",I49=0),"",(E49+F49+G49+H49)/I49)</f>
        <v/>
      </c>
      <c r="K49" s="17">
        <f>IF(A49="","",CHOOSE(WEEKDAY(A49,2),"Lunes","Martes","Miércoles","Jueves","Viernes","Sábado","Domingo"))</f>
        <v/>
      </c>
      <c r="L49" s="17">
        <f>IF(B49="","",IF(B49&lt;6,"Madrugada",IF(B49&lt;12,"Mañana",IF(B49&lt;15,"Mediodía",IF(B49&lt;19,"Tarde","Noche")))))</f>
        <v/>
      </c>
    </row>
    <row r="50" spans="1:12">
      <c r="A50" s="18"/>
      <c r="B50" s="19"/>
      <c r="C50" s="19"/>
      <c r="D50" s="20"/>
      <c r="E50" s="20"/>
      <c r="F50" s="20"/>
      <c r="G50" s="20"/>
      <c r="H50" s="20"/>
      <c r="I50" s="20"/>
      <c r="J50" s="16">
        <f>IF(OR(A50="",I50="",I50=0),"",(E50+F50+G50+H50)/I50)</f>
        <v/>
      </c>
      <c r="K50" s="17">
        <f>IF(A50="","",CHOOSE(WEEKDAY(A50,2),"Lunes","Martes","Miércoles","Jueves","Viernes","Sábado","Domingo"))</f>
        <v/>
      </c>
      <c r="L50" s="17">
        <f>IF(B50="","",IF(B50&lt;6,"Madrugada",IF(B50&lt;12,"Mañana",IF(B50&lt;15,"Mediodía",IF(B50&lt;19,"Tarde","Noche")))))</f>
        <v/>
      </c>
    </row>
    <row r="51" spans="1:12">
      <c r="A51" s="18"/>
      <c r="B51" s="19"/>
      <c r="C51" s="19"/>
      <c r="D51" s="20"/>
      <c r="E51" s="20"/>
      <c r="F51" s="20"/>
      <c r="G51" s="20"/>
      <c r="H51" s="20"/>
      <c r="I51" s="20"/>
      <c r="J51" s="16">
        <f>IF(OR(A51="",I51="",I51=0),"",(E51+F51+G51+H51)/I51)</f>
        <v/>
      </c>
      <c r="K51" s="17">
        <f>IF(A51="","",CHOOSE(WEEKDAY(A51,2),"Lunes","Martes","Miércoles","Jueves","Viernes","Sábado","Domingo"))</f>
        <v/>
      </c>
      <c r="L51" s="17">
        <f>IF(B51="","",IF(B51&lt;6,"Madrugada",IF(B51&lt;12,"Mañana",IF(B51&lt;15,"Mediodía",IF(B51&lt;19,"Tarde","Noche")))))</f>
        <v/>
      </c>
    </row>
    <row r="52" spans="1:12">
      <c r="A52" s="18"/>
      <c r="B52" s="19"/>
      <c r="C52" s="19"/>
      <c r="D52" s="20"/>
      <c r="E52" s="20"/>
      <c r="F52" s="20"/>
      <c r="G52" s="20"/>
      <c r="H52" s="20"/>
      <c r="I52" s="20"/>
      <c r="J52" s="16">
        <f>IF(OR(A52="",I52="",I52=0),"",(E52+F52+G52+H52)/I52)</f>
        <v/>
      </c>
      <c r="K52" s="17">
        <f>IF(A52="","",CHOOSE(WEEKDAY(A52,2),"Lunes","Martes","Miércoles","Jueves","Viernes","Sábado","Domingo"))</f>
        <v/>
      </c>
      <c r="L52" s="17">
        <f>IF(B52="","",IF(B52&lt;6,"Madrugada",IF(B52&lt;12,"Mañana",IF(B52&lt;15,"Mediodía",IF(B52&lt;19,"Tarde","Noche")))))</f>
        <v/>
      </c>
    </row>
    <row r="53" spans="1:12">
      <c r="A53" s="18"/>
      <c r="B53" s="19"/>
      <c r="C53" s="19"/>
      <c r="D53" s="20"/>
      <c r="E53" s="20"/>
      <c r="F53" s="20"/>
      <c r="G53" s="20"/>
      <c r="H53" s="20"/>
      <c r="I53" s="20"/>
      <c r="J53" s="16">
        <f>IF(OR(A53="",I53="",I53=0),"",(E53+F53+G53+H53)/I53)</f>
        <v/>
      </c>
      <c r="K53" s="17">
        <f>IF(A53="","",CHOOSE(WEEKDAY(A53,2),"Lunes","Martes","Miércoles","Jueves","Viernes","Sábado","Domingo"))</f>
        <v/>
      </c>
      <c r="L53" s="17">
        <f>IF(B53="","",IF(B53&lt;6,"Madrugada",IF(B53&lt;12,"Mañana",IF(B53&lt;15,"Mediodía",IF(B53&lt;19,"Tarde","Noche")))))</f>
        <v/>
      </c>
    </row>
    <row r="54" spans="1:12">
      <c r="A54" s="18"/>
      <c r="B54" s="19"/>
      <c r="C54" s="19"/>
      <c r="D54" s="20"/>
      <c r="E54" s="20"/>
      <c r="F54" s="20"/>
      <c r="G54" s="20"/>
      <c r="H54" s="20"/>
      <c r="I54" s="20"/>
      <c r="J54" s="16">
        <f>IF(OR(A54="",I54="",I54=0),"",(E54+F54+G54+H54)/I54)</f>
        <v/>
      </c>
      <c r="K54" s="17">
        <f>IF(A54="","",CHOOSE(WEEKDAY(A54,2),"Lunes","Martes","Miércoles","Jueves","Viernes","Sábado","Domingo"))</f>
        <v/>
      </c>
      <c r="L54" s="17">
        <f>IF(B54="","",IF(B54&lt;6,"Madrugada",IF(B54&lt;12,"Mañana",IF(B54&lt;15,"Mediodía",IF(B54&lt;19,"Tarde","Noche")))))</f>
        <v/>
      </c>
    </row>
    <row r="55" spans="1:12">
      <c r="A55" s="18"/>
      <c r="B55" s="19"/>
      <c r="C55" s="19"/>
      <c r="D55" s="20"/>
      <c r="E55" s="20"/>
      <c r="F55" s="20"/>
      <c r="G55" s="20"/>
      <c r="H55" s="20"/>
      <c r="I55" s="20"/>
      <c r="J55" s="16">
        <f>IF(OR(A55="",I55="",I55=0),"",(E55+F55+G55+H55)/I55)</f>
        <v/>
      </c>
      <c r="K55" s="17">
        <f>IF(A55="","",CHOOSE(WEEKDAY(A55,2),"Lunes","Martes","Miércoles","Jueves","Viernes","Sábado","Domingo"))</f>
        <v/>
      </c>
      <c r="L55" s="17">
        <f>IF(B55="","",IF(B55&lt;6,"Madrugada",IF(B55&lt;12,"Mañana",IF(B55&lt;15,"Mediodía",IF(B55&lt;19,"Tarde","Noche")))))</f>
        <v/>
      </c>
    </row>
    <row r="56" spans="1:12">
      <c r="A56" s="18"/>
      <c r="B56" s="19"/>
      <c r="C56" s="19"/>
      <c r="D56" s="20"/>
      <c r="E56" s="20"/>
      <c r="F56" s="20"/>
      <c r="G56" s="20"/>
      <c r="H56" s="20"/>
      <c r="I56" s="20"/>
      <c r="J56" s="16">
        <f>IF(OR(A56="",I56="",I56=0),"",(E56+F56+G56+H56)/I56)</f>
        <v/>
      </c>
      <c r="K56" s="17">
        <f>IF(A56="","",CHOOSE(WEEKDAY(A56,2),"Lunes","Martes","Miércoles","Jueves","Viernes","Sábado","Domingo"))</f>
        <v/>
      </c>
      <c r="L56" s="17">
        <f>IF(B56="","",IF(B56&lt;6,"Madrugada",IF(B56&lt;12,"Mañana",IF(B56&lt;15,"Mediodía",IF(B56&lt;19,"Tarde","Noche")))))</f>
        <v/>
      </c>
    </row>
    <row r="57" spans="1:12">
      <c r="A57" s="18"/>
      <c r="B57" s="19"/>
      <c r="C57" s="19"/>
      <c r="D57" s="20"/>
      <c r="E57" s="20"/>
      <c r="F57" s="20"/>
      <c r="G57" s="20"/>
      <c r="H57" s="20"/>
      <c r="I57" s="20"/>
      <c r="J57" s="16">
        <f>IF(OR(A57="",I57="",I57=0),"",(E57+F57+G57+H57)/I57)</f>
        <v/>
      </c>
      <c r="K57" s="17">
        <f>IF(A57="","",CHOOSE(WEEKDAY(A57,2),"Lunes","Martes","Miércoles","Jueves","Viernes","Sábado","Domingo"))</f>
        <v/>
      </c>
      <c r="L57" s="17">
        <f>IF(B57="","",IF(B57&lt;6,"Madrugada",IF(B57&lt;12,"Mañana",IF(B57&lt;15,"Mediodía",IF(B57&lt;19,"Tarde","Noche")))))</f>
        <v/>
      </c>
    </row>
    <row r="58" spans="1:12">
      <c r="A58" s="18"/>
      <c r="B58" s="19"/>
      <c r="C58" s="19"/>
      <c r="D58" s="20"/>
      <c r="E58" s="20"/>
      <c r="F58" s="20"/>
      <c r="G58" s="20"/>
      <c r="H58" s="20"/>
      <c r="I58" s="20"/>
      <c r="J58" s="16">
        <f>IF(OR(A58="",I58="",I58=0),"",(E58+F58+G58+H58)/I58)</f>
        <v/>
      </c>
      <c r="K58" s="17">
        <f>IF(A58="","",CHOOSE(WEEKDAY(A58,2),"Lunes","Martes","Miércoles","Jueves","Viernes","Sábado","Domingo"))</f>
        <v/>
      </c>
      <c r="L58" s="17">
        <f>IF(B58="","",IF(B58&lt;6,"Madrugada",IF(B58&lt;12,"Mañana",IF(B58&lt;15,"Mediodía",IF(B58&lt;19,"Tarde","Noche")))))</f>
        <v/>
      </c>
    </row>
    <row r="59" spans="1:12">
      <c r="A59" s="18"/>
      <c r="B59" s="19"/>
      <c r="C59" s="19"/>
      <c r="D59" s="20"/>
      <c r="E59" s="20"/>
      <c r="F59" s="20"/>
      <c r="G59" s="20"/>
      <c r="H59" s="20"/>
      <c r="I59" s="20"/>
      <c r="J59" s="16">
        <f>IF(OR(A59="",I59="",I59=0),"",(E59+F59+G59+H59)/I59)</f>
        <v/>
      </c>
      <c r="K59" s="17">
        <f>IF(A59="","",CHOOSE(WEEKDAY(A59,2),"Lunes","Martes","Miércoles","Jueves","Viernes","Sábado","Domingo"))</f>
        <v/>
      </c>
      <c r="L59" s="17">
        <f>IF(B59="","",IF(B59&lt;6,"Madrugada",IF(B59&lt;12,"Mañana",IF(B59&lt;15,"Mediodía",IF(B59&lt;19,"Tarde","Noche")))))</f>
        <v/>
      </c>
    </row>
    <row r="60" spans="1:12">
      <c r="A60" s="18"/>
      <c r="B60" s="19"/>
      <c r="C60" s="19"/>
      <c r="D60" s="20"/>
      <c r="E60" s="20"/>
      <c r="F60" s="20"/>
      <c r="G60" s="20"/>
      <c r="H60" s="20"/>
      <c r="I60" s="20"/>
      <c r="J60" s="16">
        <f>IF(OR(A60="",I60="",I60=0),"",(E60+F60+G60+H60)/I60)</f>
        <v/>
      </c>
      <c r="K60" s="17">
        <f>IF(A60="","",CHOOSE(WEEKDAY(A60,2),"Lunes","Martes","Miércoles","Jueves","Viernes","Sábado","Domingo"))</f>
        <v/>
      </c>
      <c r="L60" s="17">
        <f>IF(B60="","",IF(B60&lt;6,"Madrugada",IF(B60&lt;12,"Mañana",IF(B60&lt;15,"Mediodía",IF(B60&lt;19,"Tarde","Noche")))))</f>
        <v/>
      </c>
    </row>
    <row r="61" spans="1:12">
      <c r="A61" s="18"/>
      <c r="B61" s="19"/>
      <c r="C61" s="19"/>
      <c r="D61" s="20"/>
      <c r="E61" s="20"/>
      <c r="F61" s="20"/>
      <c r="G61" s="20"/>
      <c r="H61" s="20"/>
      <c r="I61" s="20"/>
      <c r="J61" s="16">
        <f>IF(OR(A61="",I61="",I61=0),"",(E61+F61+G61+H61)/I61)</f>
        <v/>
      </c>
      <c r="K61" s="17">
        <f>IF(A61="","",CHOOSE(WEEKDAY(A61,2),"Lunes","Martes","Miércoles","Jueves","Viernes","Sábado","Domingo"))</f>
        <v/>
      </c>
      <c r="L61" s="17">
        <f>IF(B61="","",IF(B61&lt;6,"Madrugada",IF(B61&lt;12,"Mañana",IF(B61&lt;15,"Mediodía",IF(B61&lt;19,"Tarde","Noche")))))</f>
        <v/>
      </c>
    </row>
    <row r="62" spans="1:12">
      <c r="A62" s="18"/>
      <c r="B62" s="19"/>
      <c r="C62" s="19"/>
      <c r="D62" s="20"/>
      <c r="E62" s="20"/>
      <c r="F62" s="20"/>
      <c r="G62" s="20"/>
      <c r="H62" s="20"/>
      <c r="I62" s="20"/>
      <c r="J62" s="16">
        <f>IF(OR(A62="",I62="",I62=0),"",(E62+F62+G62+H62)/I62)</f>
        <v/>
      </c>
      <c r="K62" s="17">
        <f>IF(A62="","",CHOOSE(WEEKDAY(A62,2),"Lunes","Martes","Miércoles","Jueves","Viernes","Sábado","Domingo"))</f>
        <v/>
      </c>
      <c r="L62" s="17">
        <f>IF(B62="","",IF(B62&lt;6,"Madrugada",IF(B62&lt;12,"Mañana",IF(B62&lt;15,"Mediodía",IF(B62&lt;19,"Tarde","Noche")))))</f>
        <v/>
      </c>
    </row>
    <row r="63" spans="1:12">
      <c r="A63" s="18"/>
      <c r="B63" s="19"/>
      <c r="C63" s="19"/>
      <c r="D63" s="20"/>
      <c r="E63" s="20"/>
      <c r="F63" s="20"/>
      <c r="G63" s="20"/>
      <c r="H63" s="20"/>
      <c r="I63" s="20"/>
      <c r="J63" s="16">
        <f>IF(OR(A63="",I63="",I63=0),"",(E63+F63+G63+H63)/I63)</f>
        <v/>
      </c>
      <c r="K63" s="17">
        <f>IF(A63="","",CHOOSE(WEEKDAY(A63,2),"Lunes","Martes","Miércoles","Jueves","Viernes","Sábado","Domingo"))</f>
        <v/>
      </c>
      <c r="L63" s="17">
        <f>IF(B63="","",IF(B63&lt;6,"Madrugada",IF(B63&lt;12,"Mañana",IF(B63&lt;15,"Mediodía",IF(B63&lt;19,"Tarde","Noche")))))</f>
        <v/>
      </c>
    </row>
    <row r="64" spans="1:12">
      <c r="A64" s="18"/>
      <c r="B64" s="19"/>
      <c r="C64" s="19"/>
      <c r="D64" s="20"/>
      <c r="E64" s="20"/>
      <c r="F64" s="20"/>
      <c r="G64" s="20"/>
      <c r="H64" s="20"/>
      <c r="I64" s="20"/>
      <c r="J64" s="16">
        <f>IF(OR(A64="",I64="",I64=0),"",(E64+F64+G64+H64)/I64)</f>
        <v/>
      </c>
      <c r="K64" s="17">
        <f>IF(A64="","",CHOOSE(WEEKDAY(A64,2),"Lunes","Martes","Miércoles","Jueves","Viernes","Sábado","Domingo"))</f>
        <v/>
      </c>
      <c r="L64" s="17">
        <f>IF(B64="","",IF(B64&lt;6,"Madrugada",IF(B64&lt;12,"Mañana",IF(B64&lt;15,"Mediodía",IF(B64&lt;19,"Tarde","Noche")))))</f>
        <v/>
      </c>
    </row>
    <row r="65" spans="1:12">
      <c r="A65" s="18"/>
      <c r="B65" s="19"/>
      <c r="C65" s="19"/>
      <c r="D65" s="20"/>
      <c r="E65" s="20"/>
      <c r="F65" s="20"/>
      <c r="G65" s="20"/>
      <c r="H65" s="20"/>
      <c r="I65" s="20"/>
      <c r="J65" s="16">
        <f>IF(OR(A65="",I65="",I65=0),"",(E65+F65+G65+H65)/I65)</f>
        <v/>
      </c>
      <c r="K65" s="17">
        <f>IF(A65="","",CHOOSE(WEEKDAY(A65,2),"Lunes","Martes","Miércoles","Jueves","Viernes","Sábado","Domingo"))</f>
        <v/>
      </c>
      <c r="L65" s="17">
        <f>IF(B65="","",IF(B65&lt;6,"Madrugada",IF(B65&lt;12,"Mañana",IF(B65&lt;15,"Mediodía",IF(B65&lt;19,"Tarde","Noche")))))</f>
        <v/>
      </c>
    </row>
    <row r="66" spans="1:12">
      <c r="A66" s="18"/>
      <c r="B66" s="19"/>
      <c r="C66" s="19"/>
      <c r="D66" s="20"/>
      <c r="E66" s="20"/>
      <c r="F66" s="20"/>
      <c r="G66" s="20"/>
      <c r="H66" s="20"/>
      <c r="I66" s="20"/>
      <c r="J66" s="16">
        <f>IF(OR(A66="",I66="",I66=0),"",(E66+F66+G66+H66)/I66)</f>
        <v/>
      </c>
      <c r="K66" s="17">
        <f>IF(A66="","",CHOOSE(WEEKDAY(A66,2),"Lunes","Martes","Miércoles","Jueves","Viernes","Sábado","Domingo"))</f>
        <v/>
      </c>
      <c r="L66" s="17">
        <f>IF(B66="","",IF(B66&lt;6,"Madrugada",IF(B66&lt;12,"Mañana",IF(B66&lt;15,"Mediodía",IF(B66&lt;19,"Tarde","Noche")))))</f>
        <v/>
      </c>
    </row>
    <row r="67" spans="1:12">
      <c r="A67" s="18"/>
      <c r="B67" s="19"/>
      <c r="C67" s="19"/>
      <c r="D67" s="20"/>
      <c r="E67" s="20"/>
      <c r="F67" s="20"/>
      <c r="G67" s="20"/>
      <c r="H67" s="20"/>
      <c r="I67" s="20"/>
      <c r="J67" s="16">
        <f>IF(OR(A67="",I67="",I67=0),"",(E67+F67+G67+H67)/I67)</f>
        <v/>
      </c>
      <c r="K67" s="17">
        <f>IF(A67="","",CHOOSE(WEEKDAY(A67,2),"Lunes","Martes","Miércoles","Jueves","Viernes","Sábado","Domingo"))</f>
        <v/>
      </c>
      <c r="L67" s="17">
        <f>IF(B67="","",IF(B67&lt;6,"Madrugada",IF(B67&lt;12,"Mañana",IF(B67&lt;15,"Mediodía",IF(B67&lt;19,"Tarde","Noche")))))</f>
        <v/>
      </c>
    </row>
    <row r="68" spans="1:12">
      <c r="A68" s="18"/>
      <c r="B68" s="19"/>
      <c r="C68" s="19"/>
      <c r="D68" s="20"/>
      <c r="E68" s="20"/>
      <c r="F68" s="20"/>
      <c r="G68" s="20"/>
      <c r="H68" s="20"/>
      <c r="I68" s="20"/>
      <c r="J68" s="16">
        <f>IF(OR(A68="",I68="",I68=0),"",(E68+F68+G68+H68)/I68)</f>
        <v/>
      </c>
      <c r="K68" s="17">
        <f>IF(A68="","",CHOOSE(WEEKDAY(A68,2),"Lunes","Martes","Miércoles","Jueves","Viernes","Sábado","Domingo"))</f>
        <v/>
      </c>
      <c r="L68" s="17">
        <f>IF(B68="","",IF(B68&lt;6,"Madrugada",IF(B68&lt;12,"Mañana",IF(B68&lt;15,"Mediodía",IF(B68&lt;19,"Tarde","Noche")))))</f>
        <v/>
      </c>
    </row>
    <row r="69" spans="1:12">
      <c r="A69" s="18"/>
      <c r="B69" s="19"/>
      <c r="C69" s="19"/>
      <c r="D69" s="20"/>
      <c r="E69" s="20"/>
      <c r="F69" s="20"/>
      <c r="G69" s="20"/>
      <c r="H69" s="20"/>
      <c r="I69" s="20"/>
      <c r="J69" s="16">
        <f>IF(OR(A69="",I69="",I69=0),"",(E69+F69+G69+H69)/I69)</f>
        <v/>
      </c>
      <c r="K69" s="17">
        <f>IF(A69="","",CHOOSE(WEEKDAY(A69,2),"Lunes","Martes","Miércoles","Jueves","Viernes","Sábado","Domingo"))</f>
        <v/>
      </c>
      <c r="L69" s="17">
        <f>IF(B69="","",IF(B69&lt;6,"Madrugada",IF(B69&lt;12,"Mañana",IF(B69&lt;15,"Mediodía",IF(B69&lt;19,"Tarde","Noche")))))</f>
        <v/>
      </c>
    </row>
    <row r="70" spans="1:12">
      <c r="A70" s="18"/>
      <c r="B70" s="19"/>
      <c r="C70" s="19"/>
      <c r="D70" s="20"/>
      <c r="E70" s="20"/>
      <c r="F70" s="20"/>
      <c r="G70" s="20"/>
      <c r="H70" s="20"/>
      <c r="I70" s="20"/>
      <c r="J70" s="16">
        <f>IF(OR(A70="",I70="",I70=0),"",(E70+F70+G70+H70)/I70)</f>
        <v/>
      </c>
      <c r="K70" s="17">
        <f>IF(A70="","",CHOOSE(WEEKDAY(A70,2),"Lunes","Martes","Miércoles","Jueves","Viernes","Sábado","Domingo"))</f>
        <v/>
      </c>
      <c r="L70" s="17">
        <f>IF(B70="","",IF(B70&lt;6,"Madrugada",IF(B70&lt;12,"Mañana",IF(B70&lt;15,"Mediodía",IF(B70&lt;19,"Tarde","Noche")))))</f>
        <v/>
      </c>
    </row>
    <row r="71" spans="1:12">
      <c r="A71" s="18"/>
      <c r="B71" s="19"/>
      <c r="C71" s="19"/>
      <c r="D71" s="20"/>
      <c r="E71" s="20"/>
      <c r="F71" s="20"/>
      <c r="G71" s="20"/>
      <c r="H71" s="20"/>
      <c r="I71" s="20"/>
      <c r="J71" s="16">
        <f>IF(OR(A71="",I71="",I71=0),"",(E71+F71+G71+H71)/I71)</f>
        <v/>
      </c>
      <c r="K71" s="17">
        <f>IF(A71="","",CHOOSE(WEEKDAY(A71,2),"Lunes","Martes","Miércoles","Jueves","Viernes","Sábado","Domingo"))</f>
        <v/>
      </c>
      <c r="L71" s="17">
        <f>IF(B71="","",IF(B71&lt;6,"Madrugada",IF(B71&lt;12,"Mañana",IF(B71&lt;15,"Mediodía",IF(B71&lt;19,"Tarde","Noche")))))</f>
        <v/>
      </c>
    </row>
    <row r="72" spans="1:12">
      <c r="A72" s="18"/>
      <c r="B72" s="19"/>
      <c r="C72" s="19"/>
      <c r="D72" s="20"/>
      <c r="E72" s="20"/>
      <c r="F72" s="20"/>
      <c r="G72" s="20"/>
      <c r="H72" s="20"/>
      <c r="I72" s="20"/>
      <c r="J72" s="16">
        <f>IF(OR(A72="",I72="",I72=0),"",(E72+F72+G72+H72)/I72)</f>
        <v/>
      </c>
      <c r="K72" s="17">
        <f>IF(A72="","",CHOOSE(WEEKDAY(A72,2),"Lunes","Martes","Miércoles","Jueves","Viernes","Sábado","Domingo"))</f>
        <v/>
      </c>
      <c r="L72" s="17">
        <f>IF(B72="","",IF(B72&lt;6,"Madrugada",IF(B72&lt;12,"Mañana",IF(B72&lt;15,"Mediodía",IF(B72&lt;19,"Tarde","Noche")))))</f>
        <v/>
      </c>
    </row>
    <row r="73" spans="1:12">
      <c r="A73" s="18"/>
      <c r="B73" s="19"/>
      <c r="C73" s="19"/>
      <c r="D73" s="20"/>
      <c r="E73" s="20"/>
      <c r="F73" s="20"/>
      <c r="G73" s="20"/>
      <c r="H73" s="20"/>
      <c r="I73" s="20"/>
      <c r="J73" s="16">
        <f>IF(OR(A73="",I73="",I73=0),"",(E73+F73+G73+H73)/I73)</f>
        <v/>
      </c>
      <c r="K73" s="17">
        <f>IF(A73="","",CHOOSE(WEEKDAY(A73,2),"Lunes","Martes","Miércoles","Jueves","Viernes","Sábado","Domingo"))</f>
        <v/>
      </c>
      <c r="L73" s="17">
        <f>IF(B73="","",IF(B73&lt;6,"Madrugada",IF(B73&lt;12,"Mañana",IF(B73&lt;15,"Mediodía",IF(B73&lt;19,"Tarde","Noche")))))</f>
        <v/>
      </c>
    </row>
    <row r="74" spans="1:12">
      <c r="A74" s="18"/>
      <c r="B74" s="19"/>
      <c r="C74" s="19"/>
      <c r="D74" s="20"/>
      <c r="E74" s="20"/>
      <c r="F74" s="20"/>
      <c r="G74" s="20"/>
      <c r="H74" s="20"/>
      <c r="I74" s="20"/>
      <c r="J74" s="16">
        <f>IF(OR(A74="",I74="",I74=0),"",(E74+F74+G74+H74)/I74)</f>
        <v/>
      </c>
      <c r="K74" s="17">
        <f>IF(A74="","",CHOOSE(WEEKDAY(A74,2),"Lunes","Martes","Miércoles","Jueves","Viernes","Sábado","Domingo"))</f>
        <v/>
      </c>
      <c r="L74" s="17">
        <f>IF(B74="","",IF(B74&lt;6,"Madrugada",IF(B74&lt;12,"Mañana",IF(B74&lt;15,"Mediodía",IF(B74&lt;19,"Tarde","Noche")))))</f>
        <v/>
      </c>
    </row>
    <row r="75" spans="1:12">
      <c r="A75" s="18"/>
      <c r="B75" s="19"/>
      <c r="C75" s="19"/>
      <c r="D75" s="20"/>
      <c r="E75" s="20"/>
      <c r="F75" s="20"/>
      <c r="G75" s="20"/>
      <c r="H75" s="20"/>
      <c r="I75" s="20"/>
      <c r="J75" s="16">
        <f>IF(OR(A75="",I75="",I75=0),"",(E75+F75+G75+H75)/I75)</f>
        <v/>
      </c>
      <c r="K75" s="17">
        <f>IF(A75="","",CHOOSE(WEEKDAY(A75,2),"Lunes","Martes","Miércoles","Jueves","Viernes","Sábado","Domingo"))</f>
        <v/>
      </c>
      <c r="L75" s="17">
        <f>IF(B75="","",IF(B75&lt;6,"Madrugada",IF(B75&lt;12,"Mañana",IF(B75&lt;15,"Mediodía",IF(B75&lt;19,"Tarde","Noche")))))</f>
        <v/>
      </c>
    </row>
    <row r="76" spans="1:12">
      <c r="A76" s="18"/>
      <c r="B76" s="19"/>
      <c r="C76" s="19"/>
      <c r="D76" s="20"/>
      <c r="E76" s="20"/>
      <c r="F76" s="20"/>
      <c r="G76" s="20"/>
      <c r="H76" s="20"/>
      <c r="I76" s="20"/>
      <c r="J76" s="16">
        <f>IF(OR(A76="",I76="",I76=0),"",(E76+F76+G76+H76)/I76)</f>
        <v/>
      </c>
      <c r="K76" s="17">
        <f>IF(A76="","",CHOOSE(WEEKDAY(A76,2),"Lunes","Martes","Miércoles","Jueves","Viernes","Sábado","Domingo"))</f>
        <v/>
      </c>
      <c r="L76" s="17">
        <f>IF(B76="","",IF(B76&lt;6,"Madrugada",IF(B76&lt;12,"Mañana",IF(B76&lt;15,"Mediodía",IF(B76&lt;19,"Tarde","Noche")))))</f>
        <v/>
      </c>
    </row>
    <row r="77" spans="1:12">
      <c r="A77" s="18"/>
      <c r="B77" s="19"/>
      <c r="C77" s="19"/>
      <c r="D77" s="20"/>
      <c r="E77" s="20"/>
      <c r="F77" s="20"/>
      <c r="G77" s="20"/>
      <c r="H77" s="20"/>
      <c r="I77" s="20"/>
      <c r="J77" s="16">
        <f>IF(OR(A77="",I77="",I77=0),"",(E77+F77+G77+H77)/I77)</f>
        <v/>
      </c>
      <c r="K77" s="17">
        <f>IF(A77="","",CHOOSE(WEEKDAY(A77,2),"Lunes","Martes","Miércoles","Jueves","Viernes","Sábado","Domingo"))</f>
        <v/>
      </c>
      <c r="L77" s="17">
        <f>IF(B77="","",IF(B77&lt;6,"Madrugada",IF(B77&lt;12,"Mañana",IF(B77&lt;15,"Mediodía",IF(B77&lt;19,"Tarde","Noche")))))</f>
        <v/>
      </c>
    </row>
    <row r="78" spans="1:12">
      <c r="A78" s="18"/>
      <c r="B78" s="19"/>
      <c r="C78" s="19"/>
      <c r="D78" s="20"/>
      <c r="E78" s="20"/>
      <c r="F78" s="20"/>
      <c r="G78" s="20"/>
      <c r="H78" s="20"/>
      <c r="I78" s="20"/>
      <c r="J78" s="16">
        <f>IF(OR(A78="",I78="",I78=0),"",(E78+F78+G78+H78)/I78)</f>
        <v/>
      </c>
      <c r="K78" s="17">
        <f>IF(A78="","",CHOOSE(WEEKDAY(A78,2),"Lunes","Martes","Miércoles","Jueves","Viernes","Sábado","Domingo"))</f>
        <v/>
      </c>
      <c r="L78" s="17">
        <f>IF(B78="","",IF(B78&lt;6,"Madrugada",IF(B78&lt;12,"Mañana",IF(B78&lt;15,"Mediodía",IF(B78&lt;19,"Tarde","Noche")))))</f>
        <v/>
      </c>
    </row>
    <row r="79" spans="1:12">
      <c r="A79" s="18"/>
      <c r="B79" s="19"/>
      <c r="C79" s="19"/>
      <c r="D79" s="20"/>
      <c r="E79" s="20"/>
      <c r="F79" s="20"/>
      <c r="G79" s="20"/>
      <c r="H79" s="20"/>
      <c r="I79" s="20"/>
      <c r="J79" s="16">
        <f>IF(OR(A79="",I79="",I79=0),"",(E79+F79+G79+H79)/I79)</f>
        <v/>
      </c>
      <c r="K79" s="17">
        <f>IF(A79="","",CHOOSE(WEEKDAY(A79,2),"Lunes","Martes","Miércoles","Jueves","Viernes","Sábado","Domingo"))</f>
        <v/>
      </c>
      <c r="L79" s="17">
        <f>IF(B79="","",IF(B79&lt;6,"Madrugada",IF(B79&lt;12,"Mañana",IF(B79&lt;15,"Mediodía",IF(B79&lt;19,"Tarde","Noche")))))</f>
        <v/>
      </c>
    </row>
    <row r="80" spans="1:12">
      <c r="A80" s="18"/>
      <c r="B80" s="19"/>
      <c r="C80" s="19"/>
      <c r="D80" s="20"/>
      <c r="E80" s="20"/>
      <c r="F80" s="20"/>
      <c r="G80" s="20"/>
      <c r="H80" s="20"/>
      <c r="I80" s="20"/>
      <c r="J80" s="16">
        <f>IF(OR(A80="",I80="",I80=0),"",(E80+F80+G80+H80)/I80)</f>
        <v/>
      </c>
      <c r="K80" s="17">
        <f>IF(A80="","",CHOOSE(WEEKDAY(A80,2),"Lunes","Martes","Miércoles","Jueves","Viernes","Sábado","Domingo"))</f>
        <v/>
      </c>
      <c r="L80" s="17">
        <f>IF(B80="","",IF(B80&lt;6,"Madrugada",IF(B80&lt;12,"Mañana",IF(B80&lt;15,"Mediodía",IF(B80&lt;19,"Tarde","Noche")))))</f>
        <v/>
      </c>
    </row>
    <row r="81" spans="1:12">
      <c r="A81" s="18"/>
      <c r="B81" s="19"/>
      <c r="C81" s="19"/>
      <c r="D81" s="20"/>
      <c r="E81" s="20"/>
      <c r="F81" s="20"/>
      <c r="G81" s="20"/>
      <c r="H81" s="20"/>
      <c r="I81" s="20"/>
      <c r="J81" s="16">
        <f>IF(OR(A81="",I81="",I81=0),"",(E81+F81+G81+H81)/I81)</f>
        <v/>
      </c>
      <c r="K81" s="17">
        <f>IF(A81="","",CHOOSE(WEEKDAY(A81,2),"Lunes","Martes","Miércoles","Jueves","Viernes","Sábado","Domingo"))</f>
        <v/>
      </c>
      <c r="L81" s="17">
        <f>IF(B81="","",IF(B81&lt;6,"Madrugada",IF(B81&lt;12,"Mañana",IF(B81&lt;15,"Mediodía",IF(B81&lt;19,"Tarde","Noche")))))</f>
        <v/>
      </c>
    </row>
    <row r="82" spans="1:12">
      <c r="A82" s="18"/>
      <c r="B82" s="19"/>
      <c r="C82" s="19"/>
      <c r="D82" s="20"/>
      <c r="E82" s="20"/>
      <c r="F82" s="20"/>
      <c r="G82" s="20"/>
      <c r="H82" s="20"/>
      <c r="I82" s="20"/>
      <c r="J82" s="16">
        <f>IF(OR(A82="",I82="",I82=0),"",(E82+F82+G82+H82)/I82)</f>
        <v/>
      </c>
      <c r="K82" s="17">
        <f>IF(A82="","",CHOOSE(WEEKDAY(A82,2),"Lunes","Martes","Miércoles","Jueves","Viernes","Sábado","Domingo"))</f>
        <v/>
      </c>
      <c r="L82" s="17">
        <f>IF(B82="","",IF(B82&lt;6,"Madrugada",IF(B82&lt;12,"Mañana",IF(B82&lt;15,"Mediodía",IF(B82&lt;19,"Tarde","Noche")))))</f>
        <v/>
      </c>
    </row>
    <row r="83" spans="1:12">
      <c r="A83" s="18"/>
      <c r="B83" s="19"/>
      <c r="C83" s="19"/>
      <c r="D83" s="20"/>
      <c r="E83" s="20"/>
      <c r="F83" s="20"/>
      <c r="G83" s="20"/>
      <c r="H83" s="20"/>
      <c r="I83" s="20"/>
      <c r="J83" s="16">
        <f>IF(OR(A83="",I83="",I83=0),"",(E83+F83+G83+H83)/I83)</f>
        <v/>
      </c>
      <c r="K83" s="17">
        <f>IF(A83="","",CHOOSE(WEEKDAY(A83,2),"Lunes","Martes","Miércoles","Jueves","Viernes","Sábado","Domingo"))</f>
        <v/>
      </c>
      <c r="L83" s="17">
        <f>IF(B83="","",IF(B83&lt;6,"Madrugada",IF(B83&lt;12,"Mañana",IF(B83&lt;15,"Mediodía",IF(B83&lt;19,"Tarde","Noche")))))</f>
        <v/>
      </c>
    </row>
    <row r="84" spans="1:12">
      <c r="A84" s="18"/>
      <c r="B84" s="19"/>
      <c r="C84" s="19"/>
      <c r="D84" s="20"/>
      <c r="E84" s="20"/>
      <c r="F84" s="20"/>
      <c r="G84" s="20"/>
      <c r="H84" s="20"/>
      <c r="I84" s="20"/>
      <c r="J84" s="16">
        <f>IF(OR(A84="",I84="",I84=0),"",(E84+F84+G84+H84)/I84)</f>
        <v/>
      </c>
      <c r="K84" s="17">
        <f>IF(A84="","",CHOOSE(WEEKDAY(A84,2),"Lunes","Martes","Miércoles","Jueves","Viernes","Sábado","Domingo"))</f>
        <v/>
      </c>
      <c r="L84" s="17">
        <f>IF(B84="","",IF(B84&lt;6,"Madrugada",IF(B84&lt;12,"Mañana",IF(B84&lt;15,"Mediodía",IF(B84&lt;19,"Tarde","Noche")))))</f>
        <v/>
      </c>
    </row>
    <row r="85" spans="1:12">
      <c r="A85" s="18"/>
      <c r="B85" s="19"/>
      <c r="C85" s="19"/>
      <c r="D85" s="20"/>
      <c r="E85" s="20"/>
      <c r="F85" s="20"/>
      <c r="G85" s="20"/>
      <c r="H85" s="20"/>
      <c r="I85" s="20"/>
      <c r="J85" s="16">
        <f>IF(OR(A85="",I85="",I85=0),"",(E85+F85+G85+H85)/I85)</f>
        <v/>
      </c>
      <c r="K85" s="17">
        <f>IF(A85="","",CHOOSE(WEEKDAY(A85,2),"Lunes","Martes","Miércoles","Jueves","Viernes","Sábado","Domingo"))</f>
        <v/>
      </c>
      <c r="L85" s="17">
        <f>IF(B85="","",IF(B85&lt;6,"Madrugada",IF(B85&lt;12,"Mañana",IF(B85&lt;15,"Mediodía",IF(B85&lt;19,"Tarde","Noche")))))</f>
        <v/>
      </c>
    </row>
    <row r="86" spans="1:12">
      <c r="A86" s="18"/>
      <c r="B86" s="19"/>
      <c r="C86" s="19"/>
      <c r="D86" s="20"/>
      <c r="E86" s="20"/>
      <c r="F86" s="20"/>
      <c r="G86" s="20"/>
      <c r="H86" s="20"/>
      <c r="I86" s="20"/>
      <c r="J86" s="16">
        <f>IF(OR(A86="",I86="",I86=0),"",(E86+F86+G86+H86)/I86)</f>
        <v/>
      </c>
      <c r="K86" s="17">
        <f>IF(A86="","",CHOOSE(WEEKDAY(A86,2),"Lunes","Martes","Miércoles","Jueves","Viernes","Sábado","Domingo"))</f>
        <v/>
      </c>
      <c r="L86" s="17">
        <f>IF(B86="","",IF(B86&lt;6,"Madrugada",IF(B86&lt;12,"Mañana",IF(B86&lt;15,"Mediodía",IF(B86&lt;19,"Tarde","Noche")))))</f>
        <v/>
      </c>
    </row>
    <row r="87" spans="1:12">
      <c r="A87" s="18"/>
      <c r="B87" s="19"/>
      <c r="C87" s="19"/>
      <c r="D87" s="20"/>
      <c r="E87" s="20"/>
      <c r="F87" s="20"/>
      <c r="G87" s="20"/>
      <c r="H87" s="20"/>
      <c r="I87" s="20"/>
      <c r="J87" s="16">
        <f>IF(OR(A87="",I87="",I87=0),"",(E87+F87+G87+H87)/I87)</f>
        <v/>
      </c>
      <c r="K87" s="17">
        <f>IF(A87="","",CHOOSE(WEEKDAY(A87,2),"Lunes","Martes","Miércoles","Jueves","Viernes","Sábado","Domingo"))</f>
        <v/>
      </c>
      <c r="L87" s="17">
        <f>IF(B87="","",IF(B87&lt;6,"Madrugada",IF(B87&lt;12,"Mañana",IF(B87&lt;15,"Mediodía",IF(B87&lt;19,"Tarde","Noche")))))</f>
        <v/>
      </c>
    </row>
    <row r="88" spans="1:12">
      <c r="A88" s="18"/>
      <c r="B88" s="19"/>
      <c r="C88" s="19"/>
      <c r="D88" s="20"/>
      <c r="E88" s="20"/>
      <c r="F88" s="20"/>
      <c r="G88" s="20"/>
      <c r="H88" s="20"/>
      <c r="I88" s="20"/>
      <c r="J88" s="16">
        <f>IF(OR(A88="",I88="",I88=0),"",(E88+F88+G88+H88)/I88)</f>
        <v/>
      </c>
      <c r="K88" s="17">
        <f>IF(A88="","",CHOOSE(WEEKDAY(A88,2),"Lunes","Martes","Miércoles","Jueves","Viernes","Sábado","Domingo"))</f>
        <v/>
      </c>
      <c r="L88" s="17">
        <f>IF(B88="","",IF(B88&lt;6,"Madrugada",IF(B88&lt;12,"Mañana",IF(B88&lt;15,"Mediodía",IF(B88&lt;19,"Tarde","Noche")))))</f>
        <v/>
      </c>
    </row>
    <row r="89" spans="1:12">
      <c r="A89" s="18"/>
      <c r="B89" s="19"/>
      <c r="C89" s="19"/>
      <c r="D89" s="20"/>
      <c r="E89" s="20"/>
      <c r="F89" s="20"/>
      <c r="G89" s="20"/>
      <c r="H89" s="20"/>
      <c r="I89" s="20"/>
      <c r="J89" s="16">
        <f>IF(OR(A89="",I89="",I89=0),"",(E89+F89+G89+H89)/I89)</f>
        <v/>
      </c>
      <c r="K89" s="17">
        <f>IF(A89="","",CHOOSE(WEEKDAY(A89,2),"Lunes","Martes","Miércoles","Jueves","Viernes","Sábado","Domingo"))</f>
        <v/>
      </c>
      <c r="L89" s="17">
        <f>IF(B89="","",IF(B89&lt;6,"Madrugada",IF(B89&lt;12,"Mañana",IF(B89&lt;15,"Mediodía",IF(B89&lt;19,"Tarde","Noche")))))</f>
        <v/>
      </c>
    </row>
    <row r="90" spans="1:12">
      <c r="A90" s="18"/>
      <c r="B90" s="19"/>
      <c r="C90" s="19"/>
      <c r="D90" s="20"/>
      <c r="E90" s="20"/>
      <c r="F90" s="20"/>
      <c r="G90" s="20"/>
      <c r="H90" s="20"/>
      <c r="I90" s="20"/>
      <c r="J90" s="16">
        <f>IF(OR(A90="",I90="",I90=0),"",(E90+F90+G90+H90)/I90)</f>
        <v/>
      </c>
      <c r="K90" s="17">
        <f>IF(A90="","",CHOOSE(WEEKDAY(A90,2),"Lunes","Martes","Miércoles","Jueves","Viernes","Sábado","Domingo"))</f>
        <v/>
      </c>
      <c r="L90" s="17">
        <f>IF(B90="","",IF(B90&lt;6,"Madrugada",IF(B90&lt;12,"Mañana",IF(B90&lt;15,"Mediodía",IF(B90&lt;19,"Tarde","Noche")))))</f>
        <v/>
      </c>
    </row>
    <row r="91" spans="1:12">
      <c r="A91" s="18"/>
      <c r="B91" s="19"/>
      <c r="C91" s="19"/>
      <c r="D91" s="20"/>
      <c r="E91" s="20"/>
      <c r="F91" s="20"/>
      <c r="G91" s="20"/>
      <c r="H91" s="20"/>
      <c r="I91" s="20"/>
      <c r="J91" s="16">
        <f>IF(OR(A91="",I91="",I91=0),"",(E91+F91+G91+H91)/I91)</f>
        <v/>
      </c>
      <c r="K91" s="17">
        <f>IF(A91="","",CHOOSE(WEEKDAY(A91,2),"Lunes","Martes","Miércoles","Jueves","Viernes","Sábado","Domingo"))</f>
        <v/>
      </c>
      <c r="L91" s="17">
        <f>IF(B91="","",IF(B91&lt;6,"Madrugada",IF(B91&lt;12,"Mañana",IF(B91&lt;15,"Mediodía",IF(B91&lt;19,"Tarde","Noche")))))</f>
        <v/>
      </c>
    </row>
    <row r="92" spans="1:12">
      <c r="A92" s="18"/>
      <c r="B92" s="19"/>
      <c r="C92" s="19"/>
      <c r="D92" s="20"/>
      <c r="E92" s="20"/>
      <c r="F92" s="20"/>
      <c r="G92" s="20"/>
      <c r="H92" s="20"/>
      <c r="I92" s="20"/>
      <c r="J92" s="16">
        <f>IF(OR(A92="",I92="",I92=0),"",(E92+F92+G92+H92)/I92)</f>
        <v/>
      </c>
      <c r="K92" s="17">
        <f>IF(A92="","",CHOOSE(WEEKDAY(A92,2),"Lunes","Martes","Miércoles","Jueves","Viernes","Sábado","Domingo"))</f>
        <v/>
      </c>
      <c r="L92" s="17">
        <f>IF(B92="","",IF(B92&lt;6,"Madrugada",IF(B92&lt;12,"Mañana",IF(B92&lt;15,"Mediodía",IF(B92&lt;19,"Tarde","Noche")))))</f>
        <v/>
      </c>
    </row>
    <row r="93" spans="1:12">
      <c r="A93" s="18"/>
      <c r="B93" s="19"/>
      <c r="C93" s="19"/>
      <c r="D93" s="20"/>
      <c r="E93" s="20"/>
      <c r="F93" s="20"/>
      <c r="G93" s="20"/>
      <c r="H93" s="20"/>
      <c r="I93" s="20"/>
      <c r="J93" s="16">
        <f>IF(OR(A93="",I93="",I93=0),"",(E93+F93+G93+H93)/I93)</f>
        <v/>
      </c>
      <c r="K93" s="17">
        <f>IF(A93="","",CHOOSE(WEEKDAY(A93,2),"Lunes","Martes","Miércoles","Jueves","Viernes","Sábado","Domingo"))</f>
        <v/>
      </c>
      <c r="L93" s="17">
        <f>IF(B93="","",IF(B93&lt;6,"Madrugada",IF(B93&lt;12,"Mañana",IF(B93&lt;15,"Mediodía",IF(B93&lt;19,"Tarde","Noche")))))</f>
        <v/>
      </c>
    </row>
    <row r="94" spans="1:12">
      <c r="A94" s="18"/>
      <c r="B94" s="19"/>
      <c r="C94" s="19"/>
      <c r="D94" s="20"/>
      <c r="E94" s="20"/>
      <c r="F94" s="20"/>
      <c r="G94" s="20"/>
      <c r="H94" s="20"/>
      <c r="I94" s="20"/>
      <c r="J94" s="16">
        <f>IF(OR(A94="",I94="",I94=0),"",(E94+F94+G94+H94)/I94)</f>
        <v/>
      </c>
      <c r="K94" s="17">
        <f>IF(A94="","",CHOOSE(WEEKDAY(A94,2),"Lunes","Martes","Miércoles","Jueves","Viernes","Sábado","Domingo"))</f>
        <v/>
      </c>
      <c r="L94" s="17">
        <f>IF(B94="","",IF(B94&lt;6,"Madrugada",IF(B94&lt;12,"Mañana",IF(B94&lt;15,"Mediodía",IF(B94&lt;19,"Tarde","Noche")))))</f>
        <v/>
      </c>
    </row>
    <row r="95" spans="1:12">
      <c r="A95" s="18"/>
      <c r="B95" s="19"/>
      <c r="C95" s="19"/>
      <c r="D95" s="20"/>
      <c r="E95" s="20"/>
      <c r="F95" s="20"/>
      <c r="G95" s="20"/>
      <c r="H95" s="20"/>
      <c r="I95" s="20"/>
      <c r="J95" s="16">
        <f>IF(OR(A95="",I95="",I95=0),"",(E95+F95+G95+H95)/I95)</f>
        <v/>
      </c>
      <c r="K95" s="17">
        <f>IF(A95="","",CHOOSE(WEEKDAY(A95,2),"Lunes","Martes","Miércoles","Jueves","Viernes","Sábado","Domingo"))</f>
        <v/>
      </c>
      <c r="L95" s="17">
        <f>IF(B95="","",IF(B95&lt;6,"Madrugada",IF(B95&lt;12,"Mañana",IF(B95&lt;15,"Mediodía",IF(B95&lt;19,"Tarde","Noche")))))</f>
        <v/>
      </c>
    </row>
    <row r="96" spans="1:12">
      <c r="A96" s="18"/>
      <c r="B96" s="19"/>
      <c r="C96" s="19"/>
      <c r="D96" s="20"/>
      <c r="E96" s="20"/>
      <c r="F96" s="20"/>
      <c r="G96" s="20"/>
      <c r="H96" s="20"/>
      <c r="I96" s="20"/>
      <c r="J96" s="16">
        <f>IF(OR(A96="",I96="",I96=0),"",(E96+F96+G96+H96)/I96)</f>
        <v/>
      </c>
      <c r="K96" s="17">
        <f>IF(A96="","",CHOOSE(WEEKDAY(A96,2),"Lunes","Martes","Miércoles","Jueves","Viernes","Sábado","Domingo"))</f>
        <v/>
      </c>
      <c r="L96" s="17">
        <f>IF(B96="","",IF(B96&lt;6,"Madrugada",IF(B96&lt;12,"Mañana",IF(B96&lt;15,"Mediodía",IF(B96&lt;19,"Tarde","Noche")))))</f>
        <v/>
      </c>
    </row>
    <row r="97" spans="1:12">
      <c r="A97" s="18"/>
      <c r="B97" s="19"/>
      <c r="C97" s="19"/>
      <c r="D97" s="20"/>
      <c r="E97" s="20"/>
      <c r="F97" s="20"/>
      <c r="G97" s="20"/>
      <c r="H97" s="20"/>
      <c r="I97" s="20"/>
      <c r="J97" s="16">
        <f>IF(OR(A97="",I97="",I97=0),"",(E97+F97+G97+H97)/I97)</f>
        <v/>
      </c>
      <c r="K97" s="17">
        <f>IF(A97="","",CHOOSE(WEEKDAY(A97,2),"Lunes","Martes","Miércoles","Jueves","Viernes","Sábado","Domingo"))</f>
        <v/>
      </c>
      <c r="L97" s="17">
        <f>IF(B97="","",IF(B97&lt;6,"Madrugada",IF(B97&lt;12,"Mañana",IF(B97&lt;15,"Mediodía",IF(B97&lt;19,"Tarde","Noche")))))</f>
        <v/>
      </c>
    </row>
    <row r="98" spans="1:12">
      <c r="A98" s="18"/>
      <c r="B98" s="19"/>
      <c r="C98" s="19"/>
      <c r="D98" s="20"/>
      <c r="E98" s="20"/>
      <c r="F98" s="20"/>
      <c r="G98" s="20"/>
      <c r="H98" s="20"/>
      <c r="I98" s="20"/>
      <c r="J98" s="16">
        <f>IF(OR(A98="",I98="",I98=0),"",(E98+F98+G98+H98)/I98)</f>
        <v/>
      </c>
      <c r="K98" s="17">
        <f>IF(A98="","",CHOOSE(WEEKDAY(A98,2),"Lunes","Martes","Miércoles","Jueves","Viernes","Sábado","Domingo"))</f>
        <v/>
      </c>
      <c r="L98" s="17">
        <f>IF(B98="","",IF(B98&lt;6,"Madrugada",IF(B98&lt;12,"Mañana",IF(B98&lt;15,"Mediodía",IF(B98&lt;19,"Tarde","Noche")))))</f>
        <v/>
      </c>
    </row>
    <row r="99" spans="1:12">
      <c r="A99" s="18"/>
      <c r="B99" s="19"/>
      <c r="C99" s="19"/>
      <c r="D99" s="20"/>
      <c r="E99" s="20"/>
      <c r="F99" s="20"/>
      <c r="G99" s="20"/>
      <c r="H99" s="20"/>
      <c r="I99" s="20"/>
      <c r="J99" s="16">
        <f>IF(OR(A99="",I99="",I99=0),"",(E99+F99+G99+H99)/I99)</f>
        <v/>
      </c>
      <c r="K99" s="17">
        <f>IF(A99="","",CHOOSE(WEEKDAY(A99,2),"Lunes","Martes","Miércoles","Jueves","Viernes","Sábado","Domingo"))</f>
        <v/>
      </c>
      <c r="L99" s="17">
        <f>IF(B99="","",IF(B99&lt;6,"Madrugada",IF(B99&lt;12,"Mañana",IF(B99&lt;15,"Mediodía",IF(B99&lt;19,"Tarde","Noche")))))</f>
        <v/>
      </c>
    </row>
    <row r="100" spans="1:12">
      <c r="A100" s="18"/>
      <c r="B100" s="19"/>
      <c r="C100" s="19"/>
      <c r="D100" s="20"/>
      <c r="E100" s="20"/>
      <c r="F100" s="20"/>
      <c r="G100" s="20"/>
      <c r="H100" s="20"/>
      <c r="I100" s="20"/>
      <c r="J100" s="16">
        <f>IF(OR(A100="",I100="",I100=0),"",(E100+F100+G100+H100)/I100)</f>
        <v/>
      </c>
      <c r="K100" s="17">
        <f>IF(A100="","",CHOOSE(WEEKDAY(A100,2),"Lunes","Martes","Miércoles","Jueves","Viernes","Sábado","Domingo"))</f>
        <v/>
      </c>
      <c r="L100" s="17">
        <f>IF(B100="","",IF(B100&lt;6,"Madrugada",IF(B100&lt;12,"Mañana",IF(B100&lt;15,"Mediodía",IF(B100&lt;19,"Tarde","Noche")))))</f>
        <v/>
      </c>
    </row>
    <row r="101" spans="1:12">
      <c r="A101" s="18"/>
      <c r="B101" s="19"/>
      <c r="C101" s="19"/>
      <c r="D101" s="20"/>
      <c r="E101" s="20"/>
      <c r="F101" s="20"/>
      <c r="G101" s="20"/>
      <c r="H101" s="20"/>
      <c r="I101" s="20"/>
      <c r="J101" s="16">
        <f>IF(OR(A101="",I101="",I101=0),"",(E101+F101+G101+H101)/I101)</f>
        <v/>
      </c>
      <c r="K101" s="17">
        <f>IF(A101="","",CHOOSE(WEEKDAY(A101,2),"Lunes","Martes","Miércoles","Jueves","Viernes","Sábado","Domingo"))</f>
        <v/>
      </c>
      <c r="L101" s="17">
        <f>IF(B101="","",IF(B101&lt;6,"Madrugada",IF(B101&lt;12,"Mañana",IF(B101&lt;15,"Mediodía",IF(B101&lt;19,"Tarde","Noche")))))</f>
        <v/>
      </c>
    </row>
    <row r="102" spans="1:12">
      <c r="A102" s="18"/>
      <c r="B102" s="19"/>
      <c r="C102" s="19"/>
      <c r="D102" s="20"/>
      <c r="E102" s="20"/>
      <c r="F102" s="20"/>
      <c r="G102" s="20"/>
      <c r="H102" s="20"/>
      <c r="I102" s="20"/>
      <c r="J102" s="16">
        <f>IF(OR(A102="",I102="",I102=0),"",(E102+F102+G102+H102)/I102)</f>
        <v/>
      </c>
      <c r="K102" s="17">
        <f>IF(A102="","",CHOOSE(WEEKDAY(A102,2),"Lunes","Martes","Miércoles","Jueves","Viernes","Sábado","Domingo"))</f>
        <v/>
      </c>
      <c r="L102" s="17">
        <f>IF(B102="","",IF(B102&lt;6,"Madrugada",IF(B102&lt;12,"Mañana",IF(B102&lt;15,"Mediodía",IF(B102&lt;19,"Tarde","Noche")))))</f>
        <v/>
      </c>
    </row>
    <row r="103" spans="1:12">
      <c r="A103" s="18"/>
      <c r="B103" s="19"/>
      <c r="C103" s="19"/>
      <c r="D103" s="20"/>
      <c r="E103" s="20"/>
      <c r="F103" s="20"/>
      <c r="G103" s="20"/>
      <c r="H103" s="20"/>
      <c r="I103" s="20"/>
      <c r="J103" s="16">
        <f>IF(OR(A103="",I103="",I103=0),"",(E103+F103+G103+H103)/I103)</f>
        <v/>
      </c>
      <c r="K103" s="17">
        <f>IF(A103="","",CHOOSE(WEEKDAY(A103,2),"Lunes","Martes","Miércoles","Jueves","Viernes","Sábado","Domingo"))</f>
        <v/>
      </c>
      <c r="L103" s="17">
        <f>IF(B103="","",IF(B103&lt;6,"Madrugada",IF(B103&lt;12,"Mañana",IF(B103&lt;15,"Mediodía",IF(B103&lt;19,"Tarde","Noche")))))</f>
        <v/>
      </c>
    </row>
    <row r="104" spans="1:12">
      <c r="A104" s="18"/>
      <c r="B104" s="19"/>
      <c r="C104" s="19"/>
      <c r="D104" s="20"/>
      <c r="E104" s="20"/>
      <c r="F104" s="20"/>
      <c r="G104" s="20"/>
      <c r="H104" s="20"/>
      <c r="I104" s="20"/>
      <c r="J104" s="16">
        <f>IF(OR(A104="",I104="",I104=0),"",(E104+F104+G104+H104)/I104)</f>
        <v/>
      </c>
      <c r="K104" s="17">
        <f>IF(A104="","",CHOOSE(WEEKDAY(A104,2),"Lunes","Martes","Miércoles","Jueves","Viernes","Sábado","Domingo"))</f>
        <v/>
      </c>
      <c r="L104" s="17">
        <f>IF(B104="","",IF(B104&lt;6,"Madrugada",IF(B104&lt;12,"Mañana",IF(B104&lt;15,"Mediodía",IF(B104&lt;19,"Tarde","Noche")))))</f>
        <v/>
      </c>
    </row>
    <row r="105" spans="1:12">
      <c r="A105" s="18"/>
      <c r="B105" s="19"/>
      <c r="C105" s="19"/>
      <c r="D105" s="20"/>
      <c r="E105" s="20"/>
      <c r="F105" s="20"/>
      <c r="G105" s="20"/>
      <c r="H105" s="20"/>
      <c r="I105" s="20"/>
      <c r="J105" s="16">
        <f>IF(OR(A105="",I105="",I105=0),"",(E105+F105+G105+H105)/I105)</f>
        <v/>
      </c>
      <c r="K105" s="17">
        <f>IF(A105="","",CHOOSE(WEEKDAY(A105,2),"Lunes","Martes","Miércoles","Jueves","Viernes","Sábado","Domingo"))</f>
        <v/>
      </c>
      <c r="L105" s="17">
        <f>IF(B105="","",IF(B105&lt;6,"Madrugada",IF(B105&lt;12,"Mañana",IF(B105&lt;15,"Mediodía",IF(B105&lt;19,"Tarde","Noche")))))</f>
        <v/>
      </c>
    </row>
    <row r="106" spans="1:12">
      <c r="A106" s="18"/>
      <c r="B106" s="19"/>
      <c r="C106" s="19"/>
      <c r="D106" s="20"/>
      <c r="E106" s="20"/>
      <c r="F106" s="20"/>
      <c r="G106" s="20"/>
      <c r="H106" s="20"/>
      <c r="I106" s="20"/>
      <c r="J106" s="16">
        <f>IF(OR(A106="",I106="",I106=0),"",(E106+F106+G106+H106)/I106)</f>
        <v/>
      </c>
      <c r="K106" s="17">
        <f>IF(A106="","",CHOOSE(WEEKDAY(A106,2),"Lunes","Martes","Miércoles","Jueves","Viernes","Sábado","Domingo"))</f>
        <v/>
      </c>
      <c r="L106" s="17">
        <f>IF(B106="","",IF(B106&lt;6,"Madrugada",IF(B106&lt;12,"Mañana",IF(B106&lt;15,"Mediodía",IF(B106&lt;19,"Tarde","Noche")))))</f>
        <v/>
      </c>
    </row>
    <row r="107" spans="1:12">
      <c r="A107" s="18"/>
      <c r="B107" s="19"/>
      <c r="C107" s="19"/>
      <c r="D107" s="20"/>
      <c r="E107" s="20"/>
      <c r="F107" s="20"/>
      <c r="G107" s="20"/>
      <c r="H107" s="20"/>
      <c r="I107" s="20"/>
      <c r="J107" s="16">
        <f>IF(OR(A107="",I107="",I107=0),"",(E107+F107+G107+H107)/I107)</f>
        <v/>
      </c>
      <c r="K107" s="17">
        <f>IF(A107="","",CHOOSE(WEEKDAY(A107,2),"Lunes","Martes","Miércoles","Jueves","Viernes","Sábado","Domingo"))</f>
        <v/>
      </c>
      <c r="L107" s="17">
        <f>IF(B107="","",IF(B107&lt;6,"Madrugada",IF(B107&lt;12,"Mañana",IF(B107&lt;15,"Mediodía",IF(B107&lt;19,"Tarde","Noche")))))</f>
        <v/>
      </c>
    </row>
    <row r="108" spans="1:12">
      <c r="A108" s="18"/>
      <c r="B108" s="19"/>
      <c r="C108" s="19"/>
      <c r="D108" s="20"/>
      <c r="E108" s="20"/>
      <c r="F108" s="20"/>
      <c r="G108" s="20"/>
      <c r="H108" s="20"/>
      <c r="I108" s="20"/>
      <c r="J108" s="16">
        <f>IF(OR(A108="",I108="",I108=0),"",(E108+F108+G108+H108)/I108)</f>
        <v/>
      </c>
      <c r="K108" s="17">
        <f>IF(A108="","",CHOOSE(WEEKDAY(A108,2),"Lunes","Martes","Miércoles","Jueves","Viernes","Sábado","Domingo"))</f>
        <v/>
      </c>
      <c r="L108" s="17">
        <f>IF(B108="","",IF(B108&lt;6,"Madrugada",IF(B108&lt;12,"Mañana",IF(B108&lt;15,"Mediodía",IF(B108&lt;19,"Tarde","Noche")))))</f>
        <v/>
      </c>
    </row>
    <row r="109" spans="1:12">
      <c r="A109" s="18"/>
      <c r="B109" s="19"/>
      <c r="C109" s="19"/>
      <c r="D109" s="20"/>
      <c r="E109" s="20"/>
      <c r="F109" s="20"/>
      <c r="G109" s="20"/>
      <c r="H109" s="20"/>
      <c r="I109" s="20"/>
      <c r="J109" s="16">
        <f>IF(OR(A109="",I109="",I109=0),"",(E109+F109+G109+H109)/I109)</f>
        <v/>
      </c>
      <c r="K109" s="17">
        <f>IF(A109="","",CHOOSE(WEEKDAY(A109,2),"Lunes","Martes","Miércoles","Jueves","Viernes","Sábado","Domingo"))</f>
        <v/>
      </c>
      <c r="L109" s="17">
        <f>IF(B109="","",IF(B109&lt;6,"Madrugada",IF(B109&lt;12,"Mañana",IF(B109&lt;15,"Mediodía",IF(B109&lt;19,"Tarde","Noche")))))</f>
        <v/>
      </c>
    </row>
    <row r="110" spans="1:12">
      <c r="A110" s="18"/>
      <c r="B110" s="19"/>
      <c r="C110" s="19"/>
      <c r="D110" s="20"/>
      <c r="E110" s="20"/>
      <c r="F110" s="20"/>
      <c r="G110" s="20"/>
      <c r="H110" s="20"/>
      <c r="I110" s="20"/>
      <c r="J110" s="16">
        <f>IF(OR(A110="",I110="",I110=0),"",(E110+F110+G110+H110)/I110)</f>
        <v/>
      </c>
      <c r="K110" s="17">
        <f>IF(A110="","",CHOOSE(WEEKDAY(A110,2),"Lunes","Martes","Miércoles","Jueves","Viernes","Sábado","Domingo"))</f>
        <v/>
      </c>
      <c r="L110" s="17">
        <f>IF(B110="","",IF(B110&lt;6,"Madrugada",IF(B110&lt;12,"Mañana",IF(B110&lt;15,"Mediodía",IF(B110&lt;19,"Tarde","Noche")))))</f>
        <v/>
      </c>
    </row>
    <row r="111" spans="1:12">
      <c r="A111" s="18"/>
      <c r="B111" s="19"/>
      <c r="C111" s="19"/>
      <c r="D111" s="20"/>
      <c r="E111" s="20"/>
      <c r="F111" s="20"/>
      <c r="G111" s="20"/>
      <c r="H111" s="20"/>
      <c r="I111" s="20"/>
      <c r="J111" s="16">
        <f>IF(OR(A111="",I111="",I111=0),"",(E111+F111+G111+H111)/I111)</f>
        <v/>
      </c>
      <c r="K111" s="17">
        <f>IF(A111="","",CHOOSE(WEEKDAY(A111,2),"Lunes","Martes","Miércoles","Jueves","Viernes","Sábado","Domingo"))</f>
        <v/>
      </c>
      <c r="L111" s="17">
        <f>IF(B111="","",IF(B111&lt;6,"Madrugada",IF(B111&lt;12,"Mañana",IF(B111&lt;15,"Mediodía",IF(B111&lt;19,"Tarde","Noche")))))</f>
        <v/>
      </c>
    </row>
    <row r="112" spans="1:12">
      <c r="A112" s="18"/>
      <c r="B112" s="19"/>
      <c r="C112" s="19"/>
      <c r="D112" s="20"/>
      <c r="E112" s="20"/>
      <c r="F112" s="20"/>
      <c r="G112" s="20"/>
      <c r="H112" s="20"/>
      <c r="I112" s="20"/>
      <c r="J112" s="16">
        <f>IF(OR(A112="",I112="",I112=0),"",(E112+F112+G112+H112)/I112)</f>
        <v/>
      </c>
      <c r="K112" s="17">
        <f>IF(A112="","",CHOOSE(WEEKDAY(A112,2),"Lunes","Martes","Miércoles","Jueves","Viernes","Sábado","Domingo"))</f>
        <v/>
      </c>
      <c r="L112" s="17">
        <f>IF(B112="","",IF(B112&lt;6,"Madrugada",IF(B112&lt;12,"Mañana",IF(B112&lt;15,"Mediodía",IF(B112&lt;19,"Tarde","Noche")))))</f>
        <v/>
      </c>
    </row>
    <row r="113" spans="1:12">
      <c r="A113" s="18"/>
      <c r="B113" s="19"/>
      <c r="C113" s="19"/>
      <c r="D113" s="20"/>
      <c r="E113" s="20"/>
      <c r="F113" s="20"/>
      <c r="G113" s="20"/>
      <c r="H113" s="20"/>
      <c r="I113" s="20"/>
      <c r="J113" s="16">
        <f>IF(OR(A113="",I113="",I113=0),"",(E113+F113+G113+H113)/I113)</f>
        <v/>
      </c>
      <c r="K113" s="17">
        <f>IF(A113="","",CHOOSE(WEEKDAY(A113,2),"Lunes","Martes","Miércoles","Jueves","Viernes","Sábado","Domingo"))</f>
        <v/>
      </c>
      <c r="L113" s="17">
        <f>IF(B113="","",IF(B113&lt;6,"Madrugada",IF(B113&lt;12,"Mañana",IF(B113&lt;15,"Mediodía",IF(B113&lt;19,"Tarde","Noche")))))</f>
        <v/>
      </c>
    </row>
    <row r="114" spans="1:12">
      <c r="A114" s="18"/>
      <c r="B114" s="19"/>
      <c r="C114" s="19"/>
      <c r="D114" s="20"/>
      <c r="E114" s="20"/>
      <c r="F114" s="20"/>
      <c r="G114" s="20"/>
      <c r="H114" s="20"/>
      <c r="I114" s="20"/>
      <c r="J114" s="16">
        <f>IF(OR(A114="",I114="",I114=0),"",(E114+F114+G114+H114)/I114)</f>
        <v/>
      </c>
      <c r="K114" s="17">
        <f>IF(A114="","",CHOOSE(WEEKDAY(A114,2),"Lunes","Martes","Miércoles","Jueves","Viernes","Sábado","Domingo"))</f>
        <v/>
      </c>
      <c r="L114" s="17">
        <f>IF(B114="","",IF(B114&lt;6,"Madrugada",IF(B114&lt;12,"Mañana",IF(B114&lt;15,"Mediodía",IF(B114&lt;19,"Tarde","Noche")))))</f>
        <v/>
      </c>
    </row>
    <row r="115" spans="1:12">
      <c r="A115" s="18"/>
      <c r="B115" s="19"/>
      <c r="C115" s="19"/>
      <c r="D115" s="20"/>
      <c r="E115" s="20"/>
      <c r="F115" s="20"/>
      <c r="G115" s="20"/>
      <c r="H115" s="20"/>
      <c r="I115" s="20"/>
      <c r="J115" s="16">
        <f>IF(OR(A115="",I115="",I115=0),"",(E115+F115+G115+H115)/I115)</f>
        <v/>
      </c>
      <c r="K115" s="17">
        <f>IF(A115="","",CHOOSE(WEEKDAY(A115,2),"Lunes","Martes","Miércoles","Jueves","Viernes","Sábado","Domingo"))</f>
        <v/>
      </c>
      <c r="L115" s="17">
        <f>IF(B115="","",IF(B115&lt;6,"Madrugada",IF(B115&lt;12,"Mañana",IF(B115&lt;15,"Mediodía",IF(B115&lt;19,"Tarde","Noche")))))</f>
        <v/>
      </c>
    </row>
    <row r="116" spans="1:12">
      <c r="A116" s="18"/>
      <c r="B116" s="19"/>
      <c r="C116" s="19"/>
      <c r="D116" s="20"/>
      <c r="E116" s="20"/>
      <c r="F116" s="20"/>
      <c r="G116" s="20"/>
      <c r="H116" s="20"/>
      <c r="I116" s="20"/>
      <c r="J116" s="16">
        <f>IF(OR(A116="",I116="",I116=0),"",(E116+F116+G116+H116)/I116)</f>
        <v/>
      </c>
      <c r="K116" s="17">
        <f>IF(A116="","",CHOOSE(WEEKDAY(A116,2),"Lunes","Martes","Miércoles","Jueves","Viernes","Sábado","Domingo"))</f>
        <v/>
      </c>
      <c r="L116" s="17">
        <f>IF(B116="","",IF(B116&lt;6,"Madrugada",IF(B116&lt;12,"Mañana",IF(B116&lt;15,"Mediodía",IF(B116&lt;19,"Tarde","Noche")))))</f>
        <v/>
      </c>
    </row>
    <row r="117" spans="1:12">
      <c r="A117" s="18"/>
      <c r="B117" s="19"/>
      <c r="C117" s="19"/>
      <c r="D117" s="20"/>
      <c r="E117" s="20"/>
      <c r="F117" s="20"/>
      <c r="G117" s="20"/>
      <c r="H117" s="20"/>
      <c r="I117" s="20"/>
      <c r="J117" s="16">
        <f>IF(OR(A117="",I117="",I117=0),"",(E117+F117+G117+H117)/I117)</f>
        <v/>
      </c>
      <c r="K117" s="17">
        <f>IF(A117="","",CHOOSE(WEEKDAY(A117,2),"Lunes","Martes","Miércoles","Jueves","Viernes","Sábado","Domingo"))</f>
        <v/>
      </c>
      <c r="L117" s="17">
        <f>IF(B117="","",IF(B117&lt;6,"Madrugada",IF(B117&lt;12,"Mañana",IF(B117&lt;15,"Mediodía",IF(B117&lt;19,"Tarde","Noche")))))</f>
        <v/>
      </c>
    </row>
    <row r="118" spans="1:12">
      <c r="A118" s="18"/>
      <c r="B118" s="19"/>
      <c r="C118" s="19"/>
      <c r="D118" s="20"/>
      <c r="E118" s="20"/>
      <c r="F118" s="20"/>
      <c r="G118" s="20"/>
      <c r="H118" s="20"/>
      <c r="I118" s="20"/>
      <c r="J118" s="16">
        <f>IF(OR(A118="",I118="",I118=0),"",(E118+F118+G118+H118)/I118)</f>
        <v/>
      </c>
      <c r="K118" s="17">
        <f>IF(A118="","",CHOOSE(WEEKDAY(A118,2),"Lunes","Martes","Miércoles","Jueves","Viernes","Sábado","Domingo"))</f>
        <v/>
      </c>
      <c r="L118" s="17">
        <f>IF(B118="","",IF(B118&lt;6,"Madrugada",IF(B118&lt;12,"Mañana",IF(B118&lt;15,"Mediodía",IF(B118&lt;19,"Tarde","Noche")))))</f>
        <v/>
      </c>
    </row>
    <row r="119" spans="1:12">
      <c r="A119" s="18"/>
      <c r="B119" s="19"/>
      <c r="C119" s="19"/>
      <c r="D119" s="20"/>
      <c r="E119" s="20"/>
      <c r="F119" s="20"/>
      <c r="G119" s="20"/>
      <c r="H119" s="20"/>
      <c r="I119" s="20"/>
      <c r="J119" s="16">
        <f>IF(OR(A119="",I119="",I119=0),"",(E119+F119+G119+H119)/I119)</f>
        <v/>
      </c>
      <c r="K119" s="17">
        <f>IF(A119="","",CHOOSE(WEEKDAY(A119,2),"Lunes","Martes","Miércoles","Jueves","Viernes","Sábado","Domingo"))</f>
        <v/>
      </c>
      <c r="L119" s="17">
        <f>IF(B119="","",IF(B119&lt;6,"Madrugada",IF(B119&lt;12,"Mañana",IF(B119&lt;15,"Mediodía",IF(B119&lt;19,"Tarde","Noche")))))</f>
        <v/>
      </c>
    </row>
    <row r="120" spans="1:12">
      <c r="A120" s="18"/>
      <c r="B120" s="19"/>
      <c r="C120" s="19"/>
      <c r="D120" s="20"/>
      <c r="E120" s="20"/>
      <c r="F120" s="20"/>
      <c r="G120" s="20"/>
      <c r="H120" s="20"/>
      <c r="I120" s="20"/>
      <c r="J120" s="16">
        <f>IF(OR(A120="",I120="",I120=0),"",(E120+F120+G120+H120)/I120)</f>
        <v/>
      </c>
      <c r="K120" s="17">
        <f>IF(A120="","",CHOOSE(WEEKDAY(A120,2),"Lunes","Martes","Miércoles","Jueves","Viernes","Sábado","Domingo"))</f>
        <v/>
      </c>
      <c r="L120" s="17">
        <f>IF(B120="","",IF(B120&lt;6,"Madrugada",IF(B120&lt;12,"Mañana",IF(B120&lt;15,"Mediodía",IF(B120&lt;19,"Tarde","Noche")))))</f>
        <v/>
      </c>
    </row>
    <row r="121" spans="1:12">
      <c r="A121" s="18"/>
      <c r="B121" s="19"/>
      <c r="C121" s="19"/>
      <c r="D121" s="20"/>
      <c r="E121" s="20"/>
      <c r="F121" s="20"/>
      <c r="G121" s="20"/>
      <c r="H121" s="20"/>
      <c r="I121" s="20"/>
      <c r="J121" s="16">
        <f>IF(OR(A121="",I121="",I121=0),"",(E121+F121+G121+H121)/I121)</f>
        <v/>
      </c>
      <c r="K121" s="17">
        <f>IF(A121="","",CHOOSE(WEEKDAY(A121,2),"Lunes","Martes","Miércoles","Jueves","Viernes","Sábado","Domingo"))</f>
        <v/>
      </c>
      <c r="L121" s="17">
        <f>IF(B121="","",IF(B121&lt;6,"Madrugada",IF(B121&lt;12,"Mañana",IF(B121&lt;15,"Mediodía",IF(B121&lt;19,"Tarde","Noche")))))</f>
        <v/>
      </c>
    </row>
    <row r="122" spans="1:12">
      <c r="A122" s="18"/>
      <c r="B122" s="19"/>
      <c r="C122" s="19"/>
      <c r="D122" s="20"/>
      <c r="E122" s="20"/>
      <c r="F122" s="20"/>
      <c r="G122" s="20"/>
      <c r="H122" s="20"/>
      <c r="I122" s="20"/>
      <c r="J122" s="16">
        <f>IF(OR(A122="",I122="",I122=0),"",(E122+F122+G122+H122)/I122)</f>
        <v/>
      </c>
      <c r="K122" s="17">
        <f>IF(A122="","",CHOOSE(WEEKDAY(A122,2),"Lunes","Martes","Miércoles","Jueves","Viernes","Sábado","Domingo"))</f>
        <v/>
      </c>
      <c r="L122" s="17">
        <f>IF(B122="","",IF(B122&lt;6,"Madrugada",IF(B122&lt;12,"Mañana",IF(B122&lt;15,"Mediodía",IF(B122&lt;19,"Tarde","Noche")))))</f>
        <v/>
      </c>
    </row>
    <row r="123" spans="1:12">
      <c r="A123" s="18"/>
      <c r="B123" s="19"/>
      <c r="C123" s="19"/>
      <c r="D123" s="20"/>
      <c r="E123" s="20"/>
      <c r="F123" s="20"/>
      <c r="G123" s="20"/>
      <c r="H123" s="20"/>
      <c r="I123" s="20"/>
      <c r="J123" s="16">
        <f>IF(OR(A123="",I123="",I123=0),"",(E123+F123+G123+H123)/I123)</f>
        <v/>
      </c>
      <c r="K123" s="17">
        <f>IF(A123="","",CHOOSE(WEEKDAY(A123,2),"Lunes","Martes","Miércoles","Jueves","Viernes","Sábado","Domingo"))</f>
        <v/>
      </c>
      <c r="L123" s="17">
        <f>IF(B123="","",IF(B123&lt;6,"Madrugada",IF(B123&lt;12,"Mañana",IF(B123&lt;15,"Mediodía",IF(B123&lt;19,"Tarde","Noche")))))</f>
        <v/>
      </c>
    </row>
    <row r="124" spans="1:12">
      <c r="A124" s="18"/>
      <c r="B124" s="19"/>
      <c r="C124" s="19"/>
      <c r="D124" s="20"/>
      <c r="E124" s="20"/>
      <c r="F124" s="20"/>
      <c r="G124" s="20"/>
      <c r="H124" s="20"/>
      <c r="I124" s="20"/>
      <c r="J124" s="16">
        <f>IF(OR(A124="",I124="",I124=0),"",(E124+F124+G124+H124)/I124)</f>
        <v/>
      </c>
      <c r="K124" s="17">
        <f>IF(A124="","",CHOOSE(WEEKDAY(A124,2),"Lunes","Martes","Miércoles","Jueves","Viernes","Sábado","Domingo"))</f>
        <v/>
      </c>
      <c r="L124" s="17">
        <f>IF(B124="","",IF(B124&lt;6,"Madrugada",IF(B124&lt;12,"Mañana",IF(B124&lt;15,"Mediodía",IF(B124&lt;19,"Tarde","Noche")))))</f>
        <v/>
      </c>
    </row>
    <row r="125" spans="1:12">
      <c r="A125" s="18"/>
      <c r="B125" s="19"/>
      <c r="C125" s="19"/>
      <c r="D125" s="20"/>
      <c r="E125" s="20"/>
      <c r="F125" s="20"/>
      <c r="G125" s="20"/>
      <c r="H125" s="20"/>
      <c r="I125" s="20"/>
      <c r="J125" s="16">
        <f>IF(OR(A125="",I125="",I125=0),"",(E125+F125+G125+H125)/I125)</f>
        <v/>
      </c>
      <c r="K125" s="17">
        <f>IF(A125="","",CHOOSE(WEEKDAY(A125,2),"Lunes","Martes","Miércoles","Jueves","Viernes","Sábado","Domingo"))</f>
        <v/>
      </c>
      <c r="L125" s="17">
        <f>IF(B125="","",IF(B125&lt;6,"Madrugada",IF(B125&lt;12,"Mañana",IF(B125&lt;15,"Mediodía",IF(B125&lt;19,"Tarde","Noche")))))</f>
        <v/>
      </c>
    </row>
    <row r="126" spans="1:12">
      <c r="A126" s="18"/>
      <c r="B126" s="19"/>
      <c r="C126" s="19"/>
      <c r="D126" s="20"/>
      <c r="E126" s="20"/>
      <c r="F126" s="20"/>
      <c r="G126" s="20"/>
      <c r="H126" s="20"/>
      <c r="I126" s="20"/>
      <c r="J126" s="16">
        <f>IF(OR(A126="",I126="",I126=0),"",(E126+F126+G126+H126)/I126)</f>
        <v/>
      </c>
      <c r="K126" s="17">
        <f>IF(A126="","",CHOOSE(WEEKDAY(A126,2),"Lunes","Martes","Miércoles","Jueves","Viernes","Sábado","Domingo"))</f>
        <v/>
      </c>
      <c r="L126" s="17">
        <f>IF(B126="","",IF(B126&lt;6,"Madrugada",IF(B126&lt;12,"Mañana",IF(B126&lt;15,"Mediodía",IF(B126&lt;19,"Tarde","Noche")))))</f>
        <v/>
      </c>
    </row>
    <row r="127" spans="1:12">
      <c r="A127" s="18"/>
      <c r="B127" s="19"/>
      <c r="C127" s="19"/>
      <c r="D127" s="20"/>
      <c r="E127" s="20"/>
      <c r="F127" s="20"/>
      <c r="G127" s="20"/>
      <c r="H127" s="20"/>
      <c r="I127" s="20"/>
      <c r="J127" s="16">
        <f>IF(OR(A127="",I127="",I127=0),"",(E127+F127+G127+H127)/I127)</f>
        <v/>
      </c>
      <c r="K127" s="17">
        <f>IF(A127="","",CHOOSE(WEEKDAY(A127,2),"Lunes","Martes","Miércoles","Jueves","Viernes","Sábado","Domingo"))</f>
        <v/>
      </c>
      <c r="L127" s="17">
        <f>IF(B127="","",IF(B127&lt;6,"Madrugada",IF(B127&lt;12,"Mañana",IF(B127&lt;15,"Mediodía",IF(B127&lt;19,"Tarde","Noche")))))</f>
        <v/>
      </c>
    </row>
    <row r="128" spans="1:12">
      <c r="A128" s="18"/>
      <c r="B128" s="19"/>
      <c r="C128" s="19"/>
      <c r="D128" s="20"/>
      <c r="E128" s="20"/>
      <c r="F128" s="20"/>
      <c r="G128" s="20"/>
      <c r="H128" s="20"/>
      <c r="I128" s="20"/>
      <c r="J128" s="16">
        <f>IF(OR(A128="",I128="",I128=0),"",(E128+F128+G128+H128)/I128)</f>
        <v/>
      </c>
      <c r="K128" s="17">
        <f>IF(A128="","",CHOOSE(WEEKDAY(A128,2),"Lunes","Martes","Miércoles","Jueves","Viernes","Sábado","Domingo"))</f>
        <v/>
      </c>
      <c r="L128" s="17">
        <f>IF(B128="","",IF(B128&lt;6,"Madrugada",IF(B128&lt;12,"Mañana",IF(B128&lt;15,"Mediodía",IF(B128&lt;19,"Tarde","Noche")))))</f>
        <v/>
      </c>
    </row>
    <row r="129" spans="1:12">
      <c r="A129" s="18"/>
      <c r="B129" s="19"/>
      <c r="C129" s="19"/>
      <c r="D129" s="20"/>
      <c r="E129" s="20"/>
      <c r="F129" s="20"/>
      <c r="G129" s="20"/>
      <c r="H129" s="20"/>
      <c r="I129" s="20"/>
      <c r="J129" s="16">
        <f>IF(OR(A129="",I129="",I129=0),"",(E129+F129+G129+H129)/I129)</f>
        <v/>
      </c>
      <c r="K129" s="17">
        <f>IF(A129="","",CHOOSE(WEEKDAY(A129,2),"Lunes","Martes","Miércoles","Jueves","Viernes","Sábado","Domingo"))</f>
        <v/>
      </c>
      <c r="L129" s="17">
        <f>IF(B129="","",IF(B129&lt;6,"Madrugada",IF(B129&lt;12,"Mañana",IF(B129&lt;15,"Mediodía",IF(B129&lt;19,"Tarde","Noche")))))</f>
        <v/>
      </c>
    </row>
    <row r="130" spans="1:12">
      <c r="A130" s="18"/>
      <c r="B130" s="19"/>
      <c r="C130" s="19"/>
      <c r="D130" s="20"/>
      <c r="E130" s="20"/>
      <c r="F130" s="20"/>
      <c r="G130" s="20"/>
      <c r="H130" s="20"/>
      <c r="I130" s="20"/>
      <c r="J130" s="16">
        <f>IF(OR(A130="",I130="",I130=0),"",(E130+F130+G130+H130)/I130)</f>
        <v/>
      </c>
      <c r="K130" s="17">
        <f>IF(A130="","",CHOOSE(WEEKDAY(A130,2),"Lunes","Martes","Miércoles","Jueves","Viernes","Sábado","Domingo"))</f>
        <v/>
      </c>
      <c r="L130" s="17">
        <f>IF(B130="","",IF(B130&lt;6,"Madrugada",IF(B130&lt;12,"Mañana",IF(B130&lt;15,"Mediodía",IF(B130&lt;19,"Tarde","Noche")))))</f>
        <v/>
      </c>
    </row>
    <row r="131" spans="1:12">
      <c r="A131" s="18"/>
      <c r="B131" s="19"/>
      <c r="C131" s="19"/>
      <c r="D131" s="20"/>
      <c r="E131" s="20"/>
      <c r="F131" s="20"/>
      <c r="G131" s="20"/>
      <c r="H131" s="20"/>
      <c r="I131" s="20"/>
      <c r="J131" s="16">
        <f>IF(OR(A131="",I131="",I131=0),"",(E131+F131+G131+H131)/I131)</f>
        <v/>
      </c>
      <c r="K131" s="17">
        <f>IF(A131="","",CHOOSE(WEEKDAY(A131,2),"Lunes","Martes","Miércoles","Jueves","Viernes","Sábado","Domingo"))</f>
        <v/>
      </c>
      <c r="L131" s="17">
        <f>IF(B131="","",IF(B131&lt;6,"Madrugada",IF(B131&lt;12,"Mañana",IF(B131&lt;15,"Mediodía",IF(B131&lt;19,"Tarde","Noche")))))</f>
        <v/>
      </c>
    </row>
    <row r="132" spans="1:12">
      <c r="A132" s="18"/>
      <c r="B132" s="19"/>
      <c r="C132" s="19"/>
      <c r="D132" s="20"/>
      <c r="E132" s="20"/>
      <c r="F132" s="20"/>
      <c r="G132" s="20"/>
      <c r="H132" s="20"/>
      <c r="I132" s="20"/>
      <c r="J132" s="16">
        <f>IF(OR(A132="",I132="",I132=0),"",(E132+F132+G132+H132)/I132)</f>
        <v/>
      </c>
      <c r="K132" s="17">
        <f>IF(A132="","",CHOOSE(WEEKDAY(A132,2),"Lunes","Martes","Miércoles","Jueves","Viernes","Sábado","Domingo"))</f>
        <v/>
      </c>
      <c r="L132" s="17">
        <f>IF(B132="","",IF(B132&lt;6,"Madrugada",IF(B132&lt;12,"Mañana",IF(B132&lt;15,"Mediodía",IF(B132&lt;19,"Tarde","Noche")))))</f>
        <v/>
      </c>
    </row>
    <row r="133" spans="1:12">
      <c r="A133" s="18"/>
      <c r="B133" s="19"/>
      <c r="C133" s="19"/>
      <c r="D133" s="20"/>
      <c r="E133" s="20"/>
      <c r="F133" s="20"/>
      <c r="G133" s="20"/>
      <c r="H133" s="20"/>
      <c r="I133" s="20"/>
      <c r="J133" s="16">
        <f>IF(OR(A133="",I133="",I133=0),"",(E133+F133+G133+H133)/I133)</f>
        <v/>
      </c>
      <c r="K133" s="17">
        <f>IF(A133="","",CHOOSE(WEEKDAY(A133,2),"Lunes","Martes","Miércoles","Jueves","Viernes","Sábado","Domingo"))</f>
        <v/>
      </c>
      <c r="L133" s="17">
        <f>IF(B133="","",IF(B133&lt;6,"Madrugada",IF(B133&lt;12,"Mañana",IF(B133&lt;15,"Mediodía",IF(B133&lt;19,"Tarde","Noche")))))</f>
        <v/>
      </c>
    </row>
    <row r="134" spans="1:12">
      <c r="A134" s="18"/>
      <c r="B134" s="19"/>
      <c r="C134" s="19"/>
      <c r="D134" s="20"/>
      <c r="E134" s="20"/>
      <c r="F134" s="20"/>
      <c r="G134" s="20"/>
      <c r="H134" s="20"/>
      <c r="I134" s="20"/>
      <c r="J134" s="16">
        <f>IF(OR(A134="",I134="",I134=0),"",(E134+F134+G134+H134)/I134)</f>
        <v/>
      </c>
      <c r="K134" s="17">
        <f>IF(A134="","",CHOOSE(WEEKDAY(A134,2),"Lunes","Martes","Miércoles","Jueves","Viernes","Sábado","Domingo"))</f>
        <v/>
      </c>
      <c r="L134" s="17">
        <f>IF(B134="","",IF(B134&lt;6,"Madrugada",IF(B134&lt;12,"Mañana",IF(B134&lt;15,"Mediodía",IF(B134&lt;19,"Tarde","Noche")))))</f>
        <v/>
      </c>
    </row>
    <row r="135" spans="1:12">
      <c r="A135" s="18"/>
      <c r="B135" s="19"/>
      <c r="C135" s="19"/>
      <c r="D135" s="20"/>
      <c r="E135" s="20"/>
      <c r="F135" s="20"/>
      <c r="G135" s="20"/>
      <c r="H135" s="20"/>
      <c r="I135" s="20"/>
      <c r="J135" s="16">
        <f>IF(OR(A135="",I135="",I135=0),"",(E135+F135+G135+H135)/I135)</f>
        <v/>
      </c>
      <c r="K135" s="17">
        <f>IF(A135="","",CHOOSE(WEEKDAY(A135,2),"Lunes","Martes","Miércoles","Jueves","Viernes","Sábado","Domingo"))</f>
        <v/>
      </c>
      <c r="L135" s="17">
        <f>IF(B135="","",IF(B135&lt;6,"Madrugada",IF(B135&lt;12,"Mañana",IF(B135&lt;15,"Mediodía",IF(B135&lt;19,"Tarde","Noche")))))</f>
        <v/>
      </c>
    </row>
    <row r="136" spans="1:12">
      <c r="A136" s="18"/>
      <c r="B136" s="19"/>
      <c r="C136" s="19"/>
      <c r="D136" s="20"/>
      <c r="E136" s="20"/>
      <c r="F136" s="20"/>
      <c r="G136" s="20"/>
      <c r="H136" s="20"/>
      <c r="I136" s="20"/>
      <c r="J136" s="16">
        <f>IF(OR(A136="",I136="",I136=0),"",(E136+F136+G136+H136)/I136)</f>
        <v/>
      </c>
      <c r="K136" s="17">
        <f>IF(A136="","",CHOOSE(WEEKDAY(A136,2),"Lunes","Martes","Miércoles","Jueves","Viernes","Sábado","Domingo"))</f>
        <v/>
      </c>
      <c r="L136" s="17">
        <f>IF(B136="","",IF(B136&lt;6,"Madrugada",IF(B136&lt;12,"Mañana",IF(B136&lt;15,"Mediodía",IF(B136&lt;19,"Tarde","Noche")))))</f>
        <v/>
      </c>
    </row>
    <row r="137" spans="1:12">
      <c r="A137" s="18"/>
      <c r="B137" s="19"/>
      <c r="C137" s="19"/>
      <c r="D137" s="20"/>
      <c r="E137" s="20"/>
      <c r="F137" s="20"/>
      <c r="G137" s="20"/>
      <c r="H137" s="20"/>
      <c r="I137" s="20"/>
      <c r="J137" s="16">
        <f>IF(OR(A137="",I137="",I137=0),"",(E137+F137+G137+H137)/I137)</f>
        <v/>
      </c>
      <c r="K137" s="17">
        <f>IF(A137="","",CHOOSE(WEEKDAY(A137,2),"Lunes","Martes","Miércoles","Jueves","Viernes","Sábado","Domingo"))</f>
        <v/>
      </c>
      <c r="L137" s="17">
        <f>IF(B137="","",IF(B137&lt;6,"Madrugada",IF(B137&lt;12,"Mañana",IF(B137&lt;15,"Mediodía",IF(B137&lt;19,"Tarde","Noche")))))</f>
        <v/>
      </c>
    </row>
    <row r="138" spans="1:12">
      <c r="A138" s="18"/>
      <c r="B138" s="19"/>
      <c r="C138" s="19"/>
      <c r="D138" s="20"/>
      <c r="E138" s="20"/>
      <c r="F138" s="20"/>
      <c r="G138" s="20"/>
      <c r="H138" s="20"/>
      <c r="I138" s="20"/>
      <c r="J138" s="16">
        <f>IF(OR(A138="",I138="",I138=0),"",(E138+F138+G138+H138)/I138)</f>
        <v/>
      </c>
      <c r="K138" s="17">
        <f>IF(A138="","",CHOOSE(WEEKDAY(A138,2),"Lunes","Martes","Miércoles","Jueves","Viernes","Sábado","Domingo"))</f>
        <v/>
      </c>
      <c r="L138" s="17">
        <f>IF(B138="","",IF(B138&lt;6,"Madrugada",IF(B138&lt;12,"Mañana",IF(B138&lt;15,"Mediodía",IF(B138&lt;19,"Tarde","Noche")))))</f>
        <v/>
      </c>
    </row>
    <row r="139" spans="1:12">
      <c r="A139" s="18"/>
      <c r="B139" s="19"/>
      <c r="C139" s="19"/>
      <c r="D139" s="20"/>
      <c r="E139" s="20"/>
      <c r="F139" s="20"/>
      <c r="G139" s="20"/>
      <c r="H139" s="20"/>
      <c r="I139" s="20"/>
      <c r="J139" s="16">
        <f>IF(OR(A139="",I139="",I139=0),"",(E139+F139+G139+H139)/I139)</f>
        <v/>
      </c>
      <c r="K139" s="17">
        <f>IF(A139="","",CHOOSE(WEEKDAY(A139,2),"Lunes","Martes","Miércoles","Jueves","Viernes","Sábado","Domingo"))</f>
        <v/>
      </c>
      <c r="L139" s="17">
        <f>IF(B139="","",IF(B139&lt;6,"Madrugada",IF(B139&lt;12,"Mañana",IF(B139&lt;15,"Mediodía",IF(B139&lt;19,"Tarde","Noche")))))</f>
        <v/>
      </c>
    </row>
    <row r="140" spans="1:12">
      <c r="A140" s="18"/>
      <c r="B140" s="19"/>
      <c r="C140" s="19"/>
      <c r="D140" s="20"/>
      <c r="E140" s="20"/>
      <c r="F140" s="20"/>
      <c r="G140" s="20"/>
      <c r="H140" s="20"/>
      <c r="I140" s="20"/>
      <c r="J140" s="16">
        <f>IF(OR(A140="",I140="",I140=0),"",(E140+F140+G140+H140)/I140)</f>
        <v/>
      </c>
      <c r="K140" s="17">
        <f>IF(A140="","",CHOOSE(WEEKDAY(A140,2),"Lunes","Martes","Miércoles","Jueves","Viernes","Sábado","Domingo"))</f>
        <v/>
      </c>
      <c r="L140" s="17">
        <f>IF(B140="","",IF(B140&lt;6,"Madrugada",IF(B140&lt;12,"Mañana",IF(B140&lt;15,"Mediodía",IF(B140&lt;19,"Tarde","Noche")))))</f>
        <v/>
      </c>
    </row>
    <row r="141" spans="1:12">
      <c r="A141" s="18"/>
      <c r="B141" s="19"/>
      <c r="C141" s="19"/>
      <c r="D141" s="20"/>
      <c r="E141" s="20"/>
      <c r="F141" s="20"/>
      <c r="G141" s="20"/>
      <c r="H141" s="20"/>
      <c r="I141" s="20"/>
      <c r="J141" s="16">
        <f>IF(OR(A141="",I141="",I141=0),"",(E141+F141+G141+H141)/I141)</f>
        <v/>
      </c>
      <c r="K141" s="17">
        <f>IF(A141="","",CHOOSE(WEEKDAY(A141,2),"Lunes","Martes","Miércoles","Jueves","Viernes","Sábado","Domingo"))</f>
        <v/>
      </c>
      <c r="L141" s="17">
        <f>IF(B141="","",IF(B141&lt;6,"Madrugada",IF(B141&lt;12,"Mañana",IF(B141&lt;15,"Mediodía",IF(B141&lt;19,"Tarde","Noche")))))</f>
        <v/>
      </c>
    </row>
    <row r="142" spans="1:12">
      <c r="A142" s="18"/>
      <c r="B142" s="19"/>
      <c r="C142" s="19"/>
      <c r="D142" s="20"/>
      <c r="E142" s="20"/>
      <c r="F142" s="20"/>
      <c r="G142" s="20"/>
      <c r="H142" s="20"/>
      <c r="I142" s="20"/>
      <c r="J142" s="16">
        <f>IF(OR(A142="",I142="",I142=0),"",(E142+F142+G142+H142)/I142)</f>
        <v/>
      </c>
      <c r="K142" s="17">
        <f>IF(A142="","",CHOOSE(WEEKDAY(A142,2),"Lunes","Martes","Miércoles","Jueves","Viernes","Sábado","Domingo"))</f>
        <v/>
      </c>
      <c r="L142" s="17">
        <f>IF(B142="","",IF(B142&lt;6,"Madrugada",IF(B142&lt;12,"Mañana",IF(B142&lt;15,"Mediodía",IF(B142&lt;19,"Tarde","Noche")))))</f>
        <v/>
      </c>
    </row>
    <row r="143" spans="1:12">
      <c r="A143" s="18"/>
      <c r="B143" s="19"/>
      <c r="C143" s="19"/>
      <c r="D143" s="20"/>
      <c r="E143" s="20"/>
      <c r="F143" s="20"/>
      <c r="G143" s="20"/>
      <c r="H143" s="20"/>
      <c r="I143" s="20"/>
      <c r="J143" s="16">
        <f>IF(OR(A143="",I143="",I143=0),"",(E143+F143+G143+H143)/I143)</f>
        <v/>
      </c>
      <c r="K143" s="17">
        <f>IF(A143="","",CHOOSE(WEEKDAY(A143,2),"Lunes","Martes","Miércoles","Jueves","Viernes","Sábado","Domingo"))</f>
        <v/>
      </c>
      <c r="L143" s="17">
        <f>IF(B143="","",IF(B143&lt;6,"Madrugada",IF(B143&lt;12,"Mañana",IF(B143&lt;15,"Mediodía",IF(B143&lt;19,"Tarde","Noche")))))</f>
        <v/>
      </c>
    </row>
    <row r="144" spans="1:12">
      <c r="A144" s="18"/>
      <c r="B144" s="19"/>
      <c r="C144" s="19"/>
      <c r="D144" s="20"/>
      <c r="E144" s="20"/>
      <c r="F144" s="20"/>
      <c r="G144" s="20"/>
      <c r="H144" s="20"/>
      <c r="I144" s="20"/>
      <c r="J144" s="16">
        <f>IF(OR(A144="",I144="",I144=0),"",(E144+F144+G144+H144)/I144)</f>
        <v/>
      </c>
      <c r="K144" s="17">
        <f>IF(A144="","",CHOOSE(WEEKDAY(A144,2),"Lunes","Martes","Miércoles","Jueves","Viernes","Sábado","Domingo"))</f>
        <v/>
      </c>
      <c r="L144" s="17">
        <f>IF(B144="","",IF(B144&lt;6,"Madrugada",IF(B144&lt;12,"Mañana",IF(B144&lt;15,"Mediodía",IF(B144&lt;19,"Tarde","Noche")))))</f>
        <v/>
      </c>
    </row>
    <row r="145" spans="1:12">
      <c r="A145" s="18"/>
      <c r="B145" s="19"/>
      <c r="C145" s="19"/>
      <c r="D145" s="20"/>
      <c r="E145" s="20"/>
      <c r="F145" s="20"/>
      <c r="G145" s="20"/>
      <c r="H145" s="20"/>
      <c r="I145" s="20"/>
      <c r="J145" s="16">
        <f>IF(OR(A145="",I145="",I145=0),"",(E145+F145+G145+H145)/I145)</f>
        <v/>
      </c>
      <c r="K145" s="17">
        <f>IF(A145="","",CHOOSE(WEEKDAY(A145,2),"Lunes","Martes","Miércoles","Jueves","Viernes","Sábado","Domingo"))</f>
        <v/>
      </c>
      <c r="L145" s="17">
        <f>IF(B145="","",IF(B145&lt;6,"Madrugada",IF(B145&lt;12,"Mañana",IF(B145&lt;15,"Mediodía",IF(B145&lt;19,"Tarde","Noche")))))</f>
        <v/>
      </c>
    </row>
    <row r="146" spans="1:12">
      <c r="A146" s="18"/>
      <c r="B146" s="19"/>
      <c r="C146" s="19"/>
      <c r="D146" s="20"/>
      <c r="E146" s="20"/>
      <c r="F146" s="20"/>
      <c r="G146" s="20"/>
      <c r="H146" s="20"/>
      <c r="I146" s="20"/>
      <c r="J146" s="16">
        <f>IF(OR(A146="",I146="",I146=0),"",(E146+F146+G146+H146)/I146)</f>
        <v/>
      </c>
      <c r="K146" s="17">
        <f>IF(A146="","",CHOOSE(WEEKDAY(A146,2),"Lunes","Martes","Miércoles","Jueves","Viernes","Sábado","Domingo"))</f>
        <v/>
      </c>
      <c r="L146" s="17">
        <f>IF(B146="","",IF(B146&lt;6,"Madrugada",IF(B146&lt;12,"Mañana",IF(B146&lt;15,"Mediodía",IF(B146&lt;19,"Tarde","Noche")))))</f>
        <v/>
      </c>
    </row>
    <row r="147" spans="1:12">
      <c r="A147" s="18"/>
      <c r="B147" s="19"/>
      <c r="C147" s="19"/>
      <c r="D147" s="20"/>
      <c r="E147" s="20"/>
      <c r="F147" s="20"/>
      <c r="G147" s="20"/>
      <c r="H147" s="20"/>
      <c r="I147" s="20"/>
      <c r="J147" s="16">
        <f>IF(OR(A147="",I147="",I147=0),"",(E147+F147+G147+H147)/I147)</f>
        <v/>
      </c>
      <c r="K147" s="17">
        <f>IF(A147="","",CHOOSE(WEEKDAY(A147,2),"Lunes","Martes","Miércoles","Jueves","Viernes","Sábado","Domingo"))</f>
        <v/>
      </c>
      <c r="L147" s="17">
        <f>IF(B147="","",IF(B147&lt;6,"Madrugada",IF(B147&lt;12,"Mañana",IF(B147&lt;15,"Mediodía",IF(B147&lt;19,"Tarde","Noche")))))</f>
        <v/>
      </c>
    </row>
    <row r="148" spans="1:12">
      <c r="A148" s="18"/>
      <c r="B148" s="19"/>
      <c r="C148" s="19"/>
      <c r="D148" s="20"/>
      <c r="E148" s="20"/>
      <c r="F148" s="20"/>
      <c r="G148" s="20"/>
      <c r="H148" s="20"/>
      <c r="I148" s="20"/>
      <c r="J148" s="16">
        <f>IF(OR(A148="",I148="",I148=0),"",(E148+F148+G148+H148)/I148)</f>
        <v/>
      </c>
      <c r="K148" s="17">
        <f>IF(A148="","",CHOOSE(WEEKDAY(A148,2),"Lunes","Martes","Miércoles","Jueves","Viernes","Sábado","Domingo"))</f>
        <v/>
      </c>
      <c r="L148" s="17">
        <f>IF(B148="","",IF(B148&lt;6,"Madrugada",IF(B148&lt;12,"Mañana",IF(B148&lt;15,"Mediodía",IF(B148&lt;19,"Tarde","Noche")))))</f>
        <v/>
      </c>
    </row>
    <row r="149" spans="1:12">
      <c r="A149" s="18"/>
      <c r="B149" s="19"/>
      <c r="C149" s="19"/>
      <c r="D149" s="20"/>
      <c r="E149" s="20"/>
      <c r="F149" s="20"/>
      <c r="G149" s="20"/>
      <c r="H149" s="20"/>
      <c r="I149" s="20"/>
      <c r="J149" s="16">
        <f>IF(OR(A149="",I149="",I149=0),"",(E149+F149+G149+H149)/I149)</f>
        <v/>
      </c>
      <c r="K149" s="17">
        <f>IF(A149="","",CHOOSE(WEEKDAY(A149,2),"Lunes","Martes","Miércoles","Jueves","Viernes","Sábado","Domingo"))</f>
        <v/>
      </c>
      <c r="L149" s="17">
        <f>IF(B149="","",IF(B149&lt;6,"Madrugada",IF(B149&lt;12,"Mañana",IF(B149&lt;15,"Mediodía",IF(B149&lt;19,"Tarde","Noche")))))</f>
        <v/>
      </c>
    </row>
    <row r="150" spans="1:12">
      <c r="A150" s="18"/>
      <c r="B150" s="19"/>
      <c r="C150" s="19"/>
      <c r="D150" s="20"/>
      <c r="E150" s="20"/>
      <c r="F150" s="20"/>
      <c r="G150" s="20"/>
      <c r="H150" s="20"/>
      <c r="I150" s="20"/>
      <c r="J150" s="16">
        <f>IF(OR(A150="",I150="",I150=0),"",(E150+F150+G150+H150)/I150)</f>
        <v/>
      </c>
      <c r="K150" s="17">
        <f>IF(A150="","",CHOOSE(WEEKDAY(A150,2),"Lunes","Martes","Miércoles","Jueves","Viernes","Sábado","Domingo"))</f>
        <v/>
      </c>
      <c r="L150" s="17">
        <f>IF(B150="","",IF(B150&lt;6,"Madrugada",IF(B150&lt;12,"Mañana",IF(B150&lt;15,"Mediodía",IF(B150&lt;19,"Tarde","Noche")))))</f>
        <v/>
      </c>
    </row>
    <row r="151" spans="1:12">
      <c r="A151" s="18"/>
      <c r="B151" s="19"/>
      <c r="C151" s="19"/>
      <c r="D151" s="20"/>
      <c r="E151" s="20"/>
      <c r="F151" s="20"/>
      <c r="G151" s="20"/>
      <c r="H151" s="20"/>
      <c r="I151" s="20"/>
      <c r="J151" s="16">
        <f>IF(OR(A151="",I151="",I151=0),"",(E151+F151+G151+H151)/I151)</f>
        <v/>
      </c>
      <c r="K151" s="17">
        <f>IF(A151="","",CHOOSE(WEEKDAY(A151,2),"Lunes","Martes","Miércoles","Jueves","Viernes","Sábado","Domingo"))</f>
        <v/>
      </c>
      <c r="L151" s="17">
        <f>IF(B151="","",IF(B151&lt;6,"Madrugada",IF(B151&lt;12,"Mañana",IF(B151&lt;15,"Mediodía",IF(B151&lt;19,"Tarde","Noche")))))</f>
        <v/>
      </c>
    </row>
    <row r="152" spans="1:12">
      <c r="A152" s="18"/>
      <c r="B152" s="19"/>
      <c r="C152" s="19"/>
      <c r="D152" s="20"/>
      <c r="E152" s="20"/>
      <c r="F152" s="20"/>
      <c r="G152" s="20"/>
      <c r="H152" s="20"/>
      <c r="I152" s="20"/>
      <c r="J152" s="16">
        <f>IF(OR(A152="",I152="",I152=0),"",(E152+F152+G152+H152)/I152)</f>
        <v/>
      </c>
      <c r="K152" s="17">
        <f>IF(A152="","",CHOOSE(WEEKDAY(A152,2),"Lunes","Martes","Miércoles","Jueves","Viernes","Sábado","Domingo"))</f>
        <v/>
      </c>
      <c r="L152" s="17">
        <f>IF(B152="","",IF(B152&lt;6,"Madrugada",IF(B152&lt;12,"Mañana",IF(B152&lt;15,"Mediodía",IF(B152&lt;19,"Tarde","Noche")))))</f>
        <v/>
      </c>
    </row>
    <row r="153" spans="1:12">
      <c r="A153" s="18"/>
      <c r="B153" s="19"/>
      <c r="C153" s="19"/>
      <c r="D153" s="20"/>
      <c r="E153" s="20"/>
      <c r="F153" s="20"/>
      <c r="G153" s="20"/>
      <c r="H153" s="20"/>
      <c r="I153" s="20"/>
      <c r="J153" s="16">
        <f>IF(OR(A153="",I153="",I153=0),"",(E153+F153+G153+H153)/I153)</f>
        <v/>
      </c>
      <c r="K153" s="17">
        <f>IF(A153="","",CHOOSE(WEEKDAY(A153,2),"Lunes","Martes","Miércoles","Jueves","Viernes","Sábado","Domingo"))</f>
        <v/>
      </c>
      <c r="L153" s="17">
        <f>IF(B153="","",IF(B153&lt;6,"Madrugada",IF(B153&lt;12,"Mañana",IF(B153&lt;15,"Mediodía",IF(B153&lt;19,"Tarde","Noche")))))</f>
        <v/>
      </c>
    </row>
    <row r="154" spans="1:12">
      <c r="A154" s="18"/>
      <c r="B154" s="19"/>
      <c r="C154" s="19"/>
      <c r="D154" s="20"/>
      <c r="E154" s="20"/>
      <c r="F154" s="20"/>
      <c r="G154" s="20"/>
      <c r="H154" s="20"/>
      <c r="I154" s="20"/>
      <c r="J154" s="16">
        <f>IF(OR(A154="",I154="",I154=0),"",(E154+F154+G154+H154)/I154)</f>
        <v/>
      </c>
      <c r="K154" s="17">
        <f>IF(A154="","",CHOOSE(WEEKDAY(A154,2),"Lunes","Martes","Miércoles","Jueves","Viernes","Sábado","Domingo"))</f>
        <v/>
      </c>
      <c r="L154" s="17">
        <f>IF(B154="","",IF(B154&lt;6,"Madrugada",IF(B154&lt;12,"Mañana",IF(B154&lt;15,"Mediodía",IF(B154&lt;19,"Tarde","Noche")))))</f>
        <v/>
      </c>
    </row>
    <row r="155" spans="1:12">
      <c r="A155" s="18"/>
      <c r="B155" s="19"/>
      <c r="C155" s="19"/>
      <c r="D155" s="20"/>
      <c r="E155" s="20"/>
      <c r="F155" s="20"/>
      <c r="G155" s="20"/>
      <c r="H155" s="20"/>
      <c r="I155" s="20"/>
      <c r="J155" s="16">
        <f>IF(OR(A155="",I155="",I155=0),"",(E155+F155+G155+H155)/I155)</f>
        <v/>
      </c>
      <c r="K155" s="17">
        <f>IF(A155="","",CHOOSE(WEEKDAY(A155,2),"Lunes","Martes","Miércoles","Jueves","Viernes","Sábado","Domingo"))</f>
        <v/>
      </c>
      <c r="L155" s="17">
        <f>IF(B155="","",IF(B155&lt;6,"Madrugada",IF(B155&lt;12,"Mañana",IF(B155&lt;15,"Mediodía",IF(B155&lt;19,"Tarde","Noche")))))</f>
        <v/>
      </c>
    </row>
    <row r="156" spans="1:12">
      <c r="A156" s="18"/>
      <c r="B156" s="19"/>
      <c r="C156" s="19"/>
      <c r="D156" s="20"/>
      <c r="E156" s="20"/>
      <c r="F156" s="20"/>
      <c r="G156" s="20"/>
      <c r="H156" s="20"/>
      <c r="I156" s="20"/>
      <c r="J156" s="16">
        <f>IF(OR(A156="",I156="",I156=0),"",(E156+F156+G156+H156)/I156)</f>
        <v/>
      </c>
      <c r="K156" s="17">
        <f>IF(A156="","",CHOOSE(WEEKDAY(A156,2),"Lunes","Martes","Miércoles","Jueves","Viernes","Sábado","Domingo"))</f>
        <v/>
      </c>
      <c r="L156" s="17">
        <f>IF(B156="","",IF(B156&lt;6,"Madrugada",IF(B156&lt;12,"Mañana",IF(B156&lt;15,"Mediodía",IF(B156&lt;19,"Tarde","Noche")))))</f>
        <v/>
      </c>
    </row>
    <row r="157" spans="1:12">
      <c r="A157" s="18"/>
      <c r="B157" s="19"/>
      <c r="C157" s="19"/>
      <c r="D157" s="20"/>
      <c r="E157" s="20"/>
      <c r="F157" s="20"/>
      <c r="G157" s="20"/>
      <c r="H157" s="20"/>
      <c r="I157" s="20"/>
      <c r="J157" s="16">
        <f>IF(OR(A157="",I157="",I157=0),"",(E157+F157+G157+H157)/I157)</f>
        <v/>
      </c>
      <c r="K157" s="17">
        <f>IF(A157="","",CHOOSE(WEEKDAY(A157,2),"Lunes","Martes","Miércoles","Jueves","Viernes","Sábado","Domingo"))</f>
        <v/>
      </c>
      <c r="L157" s="17">
        <f>IF(B157="","",IF(B157&lt;6,"Madrugada",IF(B157&lt;12,"Mañana",IF(B157&lt;15,"Mediodía",IF(B157&lt;19,"Tarde","Noche")))))</f>
        <v/>
      </c>
    </row>
    <row r="158" spans="1:12">
      <c r="A158" s="18"/>
      <c r="B158" s="19"/>
      <c r="C158" s="19"/>
      <c r="D158" s="20"/>
      <c r="E158" s="20"/>
      <c r="F158" s="20"/>
      <c r="G158" s="20"/>
      <c r="H158" s="20"/>
      <c r="I158" s="20"/>
      <c r="J158" s="16">
        <f>IF(OR(A158="",I158="",I158=0),"",(E158+F158+G158+H158)/I158)</f>
        <v/>
      </c>
      <c r="K158" s="17">
        <f>IF(A158="","",CHOOSE(WEEKDAY(A158,2),"Lunes","Martes","Miércoles","Jueves","Viernes","Sábado","Domingo"))</f>
        <v/>
      </c>
      <c r="L158" s="17">
        <f>IF(B158="","",IF(B158&lt;6,"Madrugada",IF(B158&lt;12,"Mañana",IF(B158&lt;15,"Mediodía",IF(B158&lt;19,"Tarde","Noche")))))</f>
        <v/>
      </c>
    </row>
    <row r="159" spans="1:12">
      <c r="A159" s="18"/>
      <c r="B159" s="19"/>
      <c r="C159" s="19"/>
      <c r="D159" s="20"/>
      <c r="E159" s="20"/>
      <c r="F159" s="20"/>
      <c r="G159" s="20"/>
      <c r="H159" s="20"/>
      <c r="I159" s="20"/>
      <c r="J159" s="16">
        <f>IF(OR(A159="",I159="",I159=0),"",(E159+F159+G159+H159)/I159)</f>
        <v/>
      </c>
      <c r="K159" s="17">
        <f>IF(A159="","",CHOOSE(WEEKDAY(A159,2),"Lunes","Martes","Miércoles","Jueves","Viernes","Sábado","Domingo"))</f>
        <v/>
      </c>
      <c r="L159" s="17">
        <f>IF(B159="","",IF(B159&lt;6,"Madrugada",IF(B159&lt;12,"Mañana",IF(B159&lt;15,"Mediodía",IF(B159&lt;19,"Tarde","Noche")))))</f>
        <v/>
      </c>
    </row>
    <row r="160" spans="1:12">
      <c r="A160" s="18"/>
      <c r="B160" s="19"/>
      <c r="C160" s="19"/>
      <c r="D160" s="20"/>
      <c r="E160" s="20"/>
      <c r="F160" s="20"/>
      <c r="G160" s="20"/>
      <c r="H160" s="20"/>
      <c r="I160" s="20"/>
      <c r="J160" s="16">
        <f>IF(OR(A160="",I160="",I160=0),"",(E160+F160+G160+H160)/I160)</f>
        <v/>
      </c>
      <c r="K160" s="17">
        <f>IF(A160="","",CHOOSE(WEEKDAY(A160,2),"Lunes","Martes","Miércoles","Jueves","Viernes","Sábado","Domingo"))</f>
        <v/>
      </c>
      <c r="L160" s="17">
        <f>IF(B160="","",IF(B160&lt;6,"Madrugada",IF(B160&lt;12,"Mañana",IF(B160&lt;15,"Mediodía",IF(B160&lt;19,"Tarde","Noche")))))</f>
        <v/>
      </c>
    </row>
    <row r="161" spans="1:12">
      <c r="A161" s="18"/>
      <c r="B161" s="19"/>
      <c r="C161" s="19"/>
      <c r="D161" s="20"/>
      <c r="E161" s="20"/>
      <c r="F161" s="20"/>
      <c r="G161" s="20"/>
      <c r="H161" s="20"/>
      <c r="I161" s="20"/>
      <c r="J161" s="16">
        <f>IF(OR(A161="",I161="",I161=0),"",(E161+F161+G161+H161)/I161)</f>
        <v/>
      </c>
      <c r="K161" s="17">
        <f>IF(A161="","",CHOOSE(WEEKDAY(A161,2),"Lunes","Martes","Miércoles","Jueves","Viernes","Sábado","Domingo"))</f>
        <v/>
      </c>
      <c r="L161" s="17">
        <f>IF(B161="","",IF(B161&lt;6,"Madrugada",IF(B161&lt;12,"Mañana",IF(B161&lt;15,"Mediodía",IF(B161&lt;19,"Tarde","Noche")))))</f>
        <v/>
      </c>
    </row>
    <row r="162" spans="1:12">
      <c r="A162" s="18"/>
      <c r="B162" s="19"/>
      <c r="C162" s="19"/>
      <c r="D162" s="20"/>
      <c r="E162" s="20"/>
      <c r="F162" s="20"/>
      <c r="G162" s="20"/>
      <c r="H162" s="20"/>
      <c r="I162" s="20"/>
      <c r="J162" s="16">
        <f>IF(OR(A162="",I162="",I162=0),"",(E162+F162+G162+H162)/I162)</f>
        <v/>
      </c>
      <c r="K162" s="17">
        <f>IF(A162="","",CHOOSE(WEEKDAY(A162,2),"Lunes","Martes","Miércoles","Jueves","Viernes","Sábado","Domingo"))</f>
        <v/>
      </c>
      <c r="L162" s="17">
        <f>IF(B162="","",IF(B162&lt;6,"Madrugada",IF(B162&lt;12,"Mañana",IF(B162&lt;15,"Mediodía",IF(B162&lt;19,"Tarde","Noche")))))</f>
        <v/>
      </c>
    </row>
    <row r="163" spans="1:12">
      <c r="A163" s="18"/>
      <c r="B163" s="19"/>
      <c r="C163" s="19"/>
      <c r="D163" s="20"/>
      <c r="E163" s="20"/>
      <c r="F163" s="20"/>
      <c r="G163" s="20"/>
      <c r="H163" s="20"/>
      <c r="I163" s="20"/>
      <c r="J163" s="16">
        <f>IF(OR(A163="",I163="",I163=0),"",(E163+F163+G163+H163)/I163)</f>
        <v/>
      </c>
      <c r="K163" s="17">
        <f>IF(A163="","",CHOOSE(WEEKDAY(A163,2),"Lunes","Martes","Miércoles","Jueves","Viernes","Sábado","Domingo"))</f>
        <v/>
      </c>
      <c r="L163" s="17">
        <f>IF(B163="","",IF(B163&lt;6,"Madrugada",IF(B163&lt;12,"Mañana",IF(B163&lt;15,"Mediodía",IF(B163&lt;19,"Tarde","Noche")))))</f>
        <v/>
      </c>
    </row>
    <row r="164" spans="1:12">
      <c r="A164" s="18"/>
      <c r="B164" s="19"/>
      <c r="C164" s="19"/>
      <c r="D164" s="20"/>
      <c r="E164" s="20"/>
      <c r="F164" s="20"/>
      <c r="G164" s="20"/>
      <c r="H164" s="20"/>
      <c r="I164" s="20"/>
      <c r="J164" s="16">
        <f>IF(OR(A164="",I164="",I164=0),"",(E164+F164+G164+H164)/I164)</f>
        <v/>
      </c>
      <c r="K164" s="17">
        <f>IF(A164="","",CHOOSE(WEEKDAY(A164,2),"Lunes","Martes","Miércoles","Jueves","Viernes","Sábado","Domingo"))</f>
        <v/>
      </c>
      <c r="L164" s="17">
        <f>IF(B164="","",IF(B164&lt;6,"Madrugada",IF(B164&lt;12,"Mañana",IF(B164&lt;15,"Mediodía",IF(B164&lt;19,"Tarde","Noche")))))</f>
        <v/>
      </c>
    </row>
    <row r="165" spans="1:12">
      <c r="A165" s="18"/>
      <c r="B165" s="19"/>
      <c r="C165" s="19"/>
      <c r="D165" s="20"/>
      <c r="E165" s="20"/>
      <c r="F165" s="20"/>
      <c r="G165" s="20"/>
      <c r="H165" s="20"/>
      <c r="I165" s="20"/>
      <c r="J165" s="16">
        <f>IF(OR(A165="",I165="",I165=0),"",(E165+F165+G165+H165)/I165)</f>
        <v/>
      </c>
      <c r="K165" s="17">
        <f>IF(A165="","",CHOOSE(WEEKDAY(A165,2),"Lunes","Martes","Miércoles","Jueves","Viernes","Sábado","Domingo"))</f>
        <v/>
      </c>
      <c r="L165" s="17">
        <f>IF(B165="","",IF(B165&lt;6,"Madrugada",IF(B165&lt;12,"Mañana",IF(B165&lt;15,"Mediodía",IF(B165&lt;19,"Tarde","Noche")))))</f>
        <v/>
      </c>
    </row>
    <row r="166" spans="1:12">
      <c r="A166" s="18"/>
      <c r="B166" s="19"/>
      <c r="C166" s="19"/>
      <c r="D166" s="20"/>
      <c r="E166" s="20"/>
      <c r="F166" s="20"/>
      <c r="G166" s="20"/>
      <c r="H166" s="20"/>
      <c r="I166" s="20"/>
      <c r="J166" s="16">
        <f>IF(OR(A166="",I166="",I166=0),"",(E166+F166+G166+H166)/I166)</f>
        <v/>
      </c>
      <c r="K166" s="17">
        <f>IF(A166="","",CHOOSE(WEEKDAY(A166,2),"Lunes","Martes","Miércoles","Jueves","Viernes","Sábado","Domingo"))</f>
        <v/>
      </c>
      <c r="L166" s="17">
        <f>IF(B166="","",IF(B166&lt;6,"Madrugada",IF(B166&lt;12,"Mañana",IF(B166&lt;15,"Mediodía",IF(B166&lt;19,"Tarde","Noche")))))</f>
        <v/>
      </c>
    </row>
    <row r="167" spans="1:12">
      <c r="A167" s="18"/>
      <c r="B167" s="19"/>
      <c r="C167" s="19"/>
      <c r="D167" s="20"/>
      <c r="E167" s="20"/>
      <c r="F167" s="20"/>
      <c r="G167" s="20"/>
      <c r="H167" s="20"/>
      <c r="I167" s="20"/>
      <c r="J167" s="16">
        <f>IF(OR(A167="",I167="",I167=0),"",(E167+F167+G167+H167)/I167)</f>
        <v/>
      </c>
      <c r="K167" s="17">
        <f>IF(A167="","",CHOOSE(WEEKDAY(A167,2),"Lunes","Martes","Miércoles","Jueves","Viernes","Sábado","Domingo"))</f>
        <v/>
      </c>
      <c r="L167" s="17">
        <f>IF(B167="","",IF(B167&lt;6,"Madrugada",IF(B167&lt;12,"Mañana",IF(B167&lt;15,"Mediodía",IF(B167&lt;19,"Tarde","Noche")))))</f>
        <v/>
      </c>
    </row>
    <row r="168" spans="1:12">
      <c r="A168" s="18"/>
      <c r="B168" s="19"/>
      <c r="C168" s="19"/>
      <c r="D168" s="20"/>
      <c r="E168" s="20"/>
      <c r="F168" s="20"/>
      <c r="G168" s="20"/>
      <c r="H168" s="20"/>
      <c r="I168" s="20"/>
      <c r="J168" s="16">
        <f>IF(OR(A168="",I168="",I168=0),"",(E168+F168+G168+H168)/I168)</f>
        <v/>
      </c>
      <c r="K168" s="17">
        <f>IF(A168="","",CHOOSE(WEEKDAY(A168,2),"Lunes","Martes","Miércoles","Jueves","Viernes","Sábado","Domingo"))</f>
        <v/>
      </c>
      <c r="L168" s="17">
        <f>IF(B168="","",IF(B168&lt;6,"Madrugada",IF(B168&lt;12,"Mañana",IF(B168&lt;15,"Mediodía",IF(B168&lt;19,"Tarde","Noche")))))</f>
        <v/>
      </c>
    </row>
    <row r="169" spans="1:12">
      <c r="A169" s="18"/>
      <c r="B169" s="19"/>
      <c r="C169" s="19"/>
      <c r="D169" s="20"/>
      <c r="E169" s="20"/>
      <c r="F169" s="20"/>
      <c r="G169" s="20"/>
      <c r="H169" s="20"/>
      <c r="I169" s="20"/>
      <c r="J169" s="16">
        <f>IF(OR(A169="",I169="",I169=0),"",(E169+F169+G169+H169)/I169)</f>
        <v/>
      </c>
      <c r="K169" s="17">
        <f>IF(A169="","",CHOOSE(WEEKDAY(A169,2),"Lunes","Martes","Miércoles","Jueves","Viernes","Sábado","Domingo"))</f>
        <v/>
      </c>
      <c r="L169" s="17">
        <f>IF(B169="","",IF(B169&lt;6,"Madrugada",IF(B169&lt;12,"Mañana",IF(B169&lt;15,"Mediodía",IF(B169&lt;19,"Tarde","Noche")))))</f>
        <v/>
      </c>
    </row>
    <row r="170" spans="1:12">
      <c r="A170" s="18"/>
      <c r="B170" s="19"/>
      <c r="C170" s="19"/>
      <c r="D170" s="20"/>
      <c r="E170" s="20"/>
      <c r="F170" s="20"/>
      <c r="G170" s="20"/>
      <c r="H170" s="20"/>
      <c r="I170" s="20"/>
      <c r="J170" s="16">
        <f>IF(OR(A170="",I170="",I170=0),"",(E170+F170+G170+H170)/I170)</f>
        <v/>
      </c>
      <c r="K170" s="17">
        <f>IF(A170="","",CHOOSE(WEEKDAY(A170,2),"Lunes","Martes","Miércoles","Jueves","Viernes","Sábado","Domingo"))</f>
        <v/>
      </c>
      <c r="L170" s="17">
        <f>IF(B170="","",IF(B170&lt;6,"Madrugada",IF(B170&lt;12,"Mañana",IF(B170&lt;15,"Mediodía",IF(B170&lt;19,"Tarde","Noche")))))</f>
        <v/>
      </c>
    </row>
    <row r="171" spans="1:12">
      <c r="A171" s="18"/>
      <c r="B171" s="19"/>
      <c r="C171" s="19"/>
      <c r="D171" s="20"/>
      <c r="E171" s="20"/>
      <c r="F171" s="20"/>
      <c r="G171" s="20"/>
      <c r="H171" s="20"/>
      <c r="I171" s="20"/>
      <c r="J171" s="16">
        <f>IF(OR(A171="",I171="",I171=0),"",(E171+F171+G171+H171)/I171)</f>
        <v/>
      </c>
      <c r="K171" s="17">
        <f>IF(A171="","",CHOOSE(WEEKDAY(A171,2),"Lunes","Martes","Miércoles","Jueves","Viernes","Sábado","Domingo"))</f>
        <v/>
      </c>
      <c r="L171" s="17">
        <f>IF(B171="","",IF(B171&lt;6,"Madrugada",IF(B171&lt;12,"Mañana",IF(B171&lt;15,"Mediodía",IF(B171&lt;19,"Tarde","Noche")))))</f>
        <v/>
      </c>
    </row>
    <row r="172" spans="1:12">
      <c r="A172" s="18"/>
      <c r="B172" s="19"/>
      <c r="C172" s="19"/>
      <c r="D172" s="20"/>
      <c r="E172" s="20"/>
      <c r="F172" s="20"/>
      <c r="G172" s="20"/>
      <c r="H172" s="20"/>
      <c r="I172" s="20"/>
      <c r="J172" s="16">
        <f>IF(OR(A172="",I172="",I172=0),"",(E172+F172+G172+H172)/I172)</f>
        <v/>
      </c>
      <c r="K172" s="17">
        <f>IF(A172="","",CHOOSE(WEEKDAY(A172,2),"Lunes","Martes","Miércoles","Jueves","Viernes","Sábado","Domingo"))</f>
        <v/>
      </c>
      <c r="L172" s="17">
        <f>IF(B172="","",IF(B172&lt;6,"Madrugada",IF(B172&lt;12,"Mañana",IF(B172&lt;15,"Mediodía",IF(B172&lt;19,"Tarde","Noche")))))</f>
        <v/>
      </c>
    </row>
    <row r="173" spans="1:12">
      <c r="A173" s="18"/>
      <c r="B173" s="19"/>
      <c r="C173" s="19"/>
      <c r="D173" s="20"/>
      <c r="E173" s="20"/>
      <c r="F173" s="20"/>
      <c r="G173" s="20"/>
      <c r="H173" s="20"/>
      <c r="I173" s="20"/>
      <c r="J173" s="16">
        <f>IF(OR(A173="",I173="",I173=0),"",(E173+F173+G173+H173)/I173)</f>
        <v/>
      </c>
      <c r="K173" s="17">
        <f>IF(A173="","",CHOOSE(WEEKDAY(A173,2),"Lunes","Martes","Miércoles","Jueves","Viernes","Sábado","Domingo"))</f>
        <v/>
      </c>
      <c r="L173" s="17">
        <f>IF(B173="","",IF(B173&lt;6,"Madrugada",IF(B173&lt;12,"Mañana",IF(B173&lt;15,"Mediodía",IF(B173&lt;19,"Tarde","Noche")))))</f>
        <v/>
      </c>
    </row>
    <row r="174" spans="1:12">
      <c r="A174" s="18"/>
      <c r="B174" s="19"/>
      <c r="C174" s="19"/>
      <c r="D174" s="20"/>
      <c r="E174" s="20"/>
      <c r="F174" s="20"/>
      <c r="G174" s="20"/>
      <c r="H174" s="20"/>
      <c r="I174" s="20"/>
      <c r="J174" s="16">
        <f>IF(OR(A174="",I174="",I174=0),"",(E174+F174+G174+H174)/I174)</f>
        <v/>
      </c>
      <c r="K174" s="17">
        <f>IF(A174="","",CHOOSE(WEEKDAY(A174,2),"Lunes","Martes","Miércoles","Jueves","Viernes","Sábado","Domingo"))</f>
        <v/>
      </c>
      <c r="L174" s="17">
        <f>IF(B174="","",IF(B174&lt;6,"Madrugada",IF(B174&lt;12,"Mañana",IF(B174&lt;15,"Mediodía",IF(B174&lt;19,"Tarde","Noche")))))</f>
        <v/>
      </c>
    </row>
    <row r="175" spans="1:12">
      <c r="A175" s="18"/>
      <c r="B175" s="19"/>
      <c r="C175" s="19"/>
      <c r="D175" s="20"/>
      <c r="E175" s="20"/>
      <c r="F175" s="20"/>
      <c r="G175" s="20"/>
      <c r="H175" s="20"/>
      <c r="I175" s="20"/>
      <c r="J175" s="16">
        <f>IF(OR(A175="",I175="",I175=0),"",(E175+F175+G175+H175)/I175)</f>
        <v/>
      </c>
      <c r="K175" s="17">
        <f>IF(A175="","",CHOOSE(WEEKDAY(A175,2),"Lunes","Martes","Miércoles","Jueves","Viernes","Sábado","Domingo"))</f>
        <v/>
      </c>
      <c r="L175" s="17">
        <f>IF(B175="","",IF(B175&lt;6,"Madrugada",IF(B175&lt;12,"Mañana",IF(B175&lt;15,"Mediodía",IF(B175&lt;19,"Tarde","Noche")))))</f>
        <v/>
      </c>
    </row>
    <row r="176" spans="1:12">
      <c r="A176" s="18"/>
      <c r="B176" s="19"/>
      <c r="C176" s="19"/>
      <c r="D176" s="20"/>
      <c r="E176" s="20"/>
      <c r="F176" s="20"/>
      <c r="G176" s="20"/>
      <c r="H176" s="20"/>
      <c r="I176" s="20"/>
      <c r="J176" s="16">
        <f>IF(OR(A176="",I176="",I176=0),"",(E176+F176+G176+H176)/I176)</f>
        <v/>
      </c>
      <c r="K176" s="17">
        <f>IF(A176="","",CHOOSE(WEEKDAY(A176,2),"Lunes","Martes","Miércoles","Jueves","Viernes","Sábado","Domingo"))</f>
        <v/>
      </c>
      <c r="L176" s="17">
        <f>IF(B176="","",IF(B176&lt;6,"Madrugada",IF(B176&lt;12,"Mañana",IF(B176&lt;15,"Mediodía",IF(B176&lt;19,"Tarde","Noche")))))</f>
        <v/>
      </c>
    </row>
    <row r="177" spans="1:12">
      <c r="A177" s="18"/>
      <c r="B177" s="19"/>
      <c r="C177" s="19"/>
      <c r="D177" s="20"/>
      <c r="E177" s="20"/>
      <c r="F177" s="20"/>
      <c r="G177" s="20"/>
      <c r="H177" s="20"/>
      <c r="I177" s="20"/>
      <c r="J177" s="16">
        <f>IF(OR(A177="",I177="",I177=0),"",(E177+F177+G177+H177)/I177)</f>
        <v/>
      </c>
      <c r="K177" s="17">
        <f>IF(A177="","",CHOOSE(WEEKDAY(A177,2),"Lunes","Martes","Miércoles","Jueves","Viernes","Sábado","Domingo"))</f>
        <v/>
      </c>
      <c r="L177" s="17">
        <f>IF(B177="","",IF(B177&lt;6,"Madrugada",IF(B177&lt;12,"Mañana",IF(B177&lt;15,"Mediodía",IF(B177&lt;19,"Tarde","Noche")))))</f>
        <v/>
      </c>
    </row>
    <row r="178" spans="1:12">
      <c r="A178" s="18"/>
      <c r="B178" s="19"/>
      <c r="C178" s="19"/>
      <c r="D178" s="20"/>
      <c r="E178" s="20"/>
      <c r="F178" s="20"/>
      <c r="G178" s="20"/>
      <c r="H178" s="20"/>
      <c r="I178" s="20"/>
      <c r="J178" s="16">
        <f>IF(OR(A178="",I178="",I178=0),"",(E178+F178+G178+H178)/I178)</f>
        <v/>
      </c>
      <c r="K178" s="17">
        <f>IF(A178="","",CHOOSE(WEEKDAY(A178,2),"Lunes","Martes","Miércoles","Jueves","Viernes","Sábado","Domingo"))</f>
        <v/>
      </c>
      <c r="L178" s="17">
        <f>IF(B178="","",IF(B178&lt;6,"Madrugada",IF(B178&lt;12,"Mañana",IF(B178&lt;15,"Mediodía",IF(B178&lt;19,"Tarde","Noche")))))</f>
        <v/>
      </c>
    </row>
    <row r="179" spans="1:12">
      <c r="A179" s="18"/>
      <c r="B179" s="19"/>
      <c r="C179" s="19"/>
      <c r="D179" s="20"/>
      <c r="E179" s="20"/>
      <c r="F179" s="20"/>
      <c r="G179" s="20"/>
      <c r="H179" s="20"/>
      <c r="I179" s="20"/>
      <c r="J179" s="16">
        <f>IF(OR(A179="",I179="",I179=0),"",(E179+F179+G179+H179)/I179)</f>
        <v/>
      </c>
      <c r="K179" s="17">
        <f>IF(A179="","",CHOOSE(WEEKDAY(A179,2),"Lunes","Martes","Miércoles","Jueves","Viernes","Sábado","Domingo"))</f>
        <v/>
      </c>
      <c r="L179" s="17">
        <f>IF(B179="","",IF(B179&lt;6,"Madrugada",IF(B179&lt;12,"Mañana",IF(B179&lt;15,"Mediodía",IF(B179&lt;19,"Tarde","Noche")))))</f>
        <v/>
      </c>
    </row>
    <row r="180" spans="1:12">
      <c r="A180" s="18"/>
      <c r="B180" s="19"/>
      <c r="C180" s="19"/>
      <c r="D180" s="20"/>
      <c r="E180" s="20"/>
      <c r="F180" s="20"/>
      <c r="G180" s="20"/>
      <c r="H180" s="20"/>
      <c r="I180" s="20"/>
      <c r="J180" s="16">
        <f>IF(OR(A180="",I180="",I180=0),"",(E180+F180+G180+H180)/I180)</f>
        <v/>
      </c>
      <c r="K180" s="17">
        <f>IF(A180="","",CHOOSE(WEEKDAY(A180,2),"Lunes","Martes","Miércoles","Jueves","Viernes","Sábado","Domingo"))</f>
        <v/>
      </c>
      <c r="L180" s="17">
        <f>IF(B180="","",IF(B180&lt;6,"Madrugada",IF(B180&lt;12,"Mañana",IF(B180&lt;15,"Mediodía",IF(B180&lt;19,"Tarde","Noche")))))</f>
        <v/>
      </c>
    </row>
    <row r="181" spans="1:12">
      <c r="A181" s="18"/>
      <c r="B181" s="19"/>
      <c r="C181" s="19"/>
      <c r="D181" s="20"/>
      <c r="E181" s="20"/>
      <c r="F181" s="20"/>
      <c r="G181" s="20"/>
      <c r="H181" s="20"/>
      <c r="I181" s="20"/>
      <c r="J181" s="16">
        <f>IF(OR(A181="",I181="",I181=0),"",(E181+F181+G181+H181)/I181)</f>
        <v/>
      </c>
      <c r="K181" s="17">
        <f>IF(A181="","",CHOOSE(WEEKDAY(A181,2),"Lunes","Martes","Miércoles","Jueves","Viernes","Sábado","Domingo"))</f>
        <v/>
      </c>
      <c r="L181" s="17">
        <f>IF(B181="","",IF(B181&lt;6,"Madrugada",IF(B181&lt;12,"Mañana",IF(B181&lt;15,"Mediodía",IF(B181&lt;19,"Tarde","Noche")))))</f>
        <v/>
      </c>
    </row>
    <row r="182" spans="1:12">
      <c r="A182" s="18"/>
      <c r="B182" s="19"/>
      <c r="C182" s="19"/>
      <c r="D182" s="20"/>
      <c r="E182" s="20"/>
      <c r="F182" s="20"/>
      <c r="G182" s="20"/>
      <c r="H182" s="20"/>
      <c r="I182" s="20"/>
      <c r="J182" s="16">
        <f>IF(OR(A182="",I182="",I182=0),"",(E182+F182+G182+H182)/I182)</f>
        <v/>
      </c>
      <c r="K182" s="17">
        <f>IF(A182="","",CHOOSE(WEEKDAY(A182,2),"Lunes","Martes","Miércoles","Jueves","Viernes","Sábado","Domingo"))</f>
        <v/>
      </c>
      <c r="L182" s="17">
        <f>IF(B182="","",IF(B182&lt;6,"Madrugada",IF(B182&lt;12,"Mañana",IF(B182&lt;15,"Mediodía",IF(B182&lt;19,"Tarde","Noche")))))</f>
        <v/>
      </c>
    </row>
    <row r="183" spans="1:12">
      <c r="A183" s="18"/>
      <c r="B183" s="19"/>
      <c r="C183" s="19"/>
      <c r="D183" s="20"/>
      <c r="E183" s="20"/>
      <c r="F183" s="20"/>
      <c r="G183" s="20"/>
      <c r="H183" s="20"/>
      <c r="I183" s="20"/>
      <c r="J183" s="16">
        <f>IF(OR(A183="",I183="",I183=0),"",(E183+F183+G183+H183)/I183)</f>
        <v/>
      </c>
      <c r="K183" s="17">
        <f>IF(A183="","",CHOOSE(WEEKDAY(A183,2),"Lunes","Martes","Miércoles","Jueves","Viernes","Sábado","Domingo"))</f>
        <v/>
      </c>
      <c r="L183" s="17">
        <f>IF(B183="","",IF(B183&lt;6,"Madrugada",IF(B183&lt;12,"Mañana",IF(B183&lt;15,"Mediodía",IF(B183&lt;19,"Tarde","Noche")))))</f>
        <v/>
      </c>
    </row>
    <row r="184" spans="1:12">
      <c r="A184" s="18"/>
      <c r="B184" s="19"/>
      <c r="C184" s="19"/>
      <c r="D184" s="20"/>
      <c r="E184" s="20"/>
      <c r="F184" s="20"/>
      <c r="G184" s="20"/>
      <c r="H184" s="20"/>
      <c r="I184" s="20"/>
      <c r="J184" s="16">
        <f>IF(OR(A184="",I184="",I184=0),"",(E184+F184+G184+H184)/I184)</f>
        <v/>
      </c>
      <c r="K184" s="17">
        <f>IF(A184="","",CHOOSE(WEEKDAY(A184,2),"Lunes","Martes","Miércoles","Jueves","Viernes","Sábado","Domingo"))</f>
        <v/>
      </c>
      <c r="L184" s="17">
        <f>IF(B184="","",IF(B184&lt;6,"Madrugada",IF(B184&lt;12,"Mañana",IF(B184&lt;15,"Mediodía",IF(B184&lt;19,"Tarde","Noche")))))</f>
        <v/>
      </c>
    </row>
    <row r="185" spans="1:12">
      <c r="A185" s="18"/>
      <c r="B185" s="19"/>
      <c r="C185" s="19"/>
      <c r="D185" s="20"/>
      <c r="E185" s="20"/>
      <c r="F185" s="20"/>
      <c r="G185" s="20"/>
      <c r="H185" s="20"/>
      <c r="I185" s="20"/>
      <c r="J185" s="16">
        <f>IF(OR(A185="",I185="",I185=0),"",(E185+F185+G185+H185)/I185)</f>
        <v/>
      </c>
      <c r="K185" s="17">
        <f>IF(A185="","",CHOOSE(WEEKDAY(A185,2),"Lunes","Martes","Miércoles","Jueves","Viernes","Sábado","Domingo"))</f>
        <v/>
      </c>
      <c r="L185" s="17">
        <f>IF(B185="","",IF(B185&lt;6,"Madrugada",IF(B185&lt;12,"Mañana",IF(B185&lt;15,"Mediodía",IF(B185&lt;19,"Tarde","Noche")))))</f>
        <v/>
      </c>
    </row>
    <row r="186" spans="1:12">
      <c r="A186" s="18"/>
      <c r="B186" s="19"/>
      <c r="C186" s="19"/>
      <c r="D186" s="20"/>
      <c r="E186" s="20"/>
      <c r="F186" s="20"/>
      <c r="G186" s="20"/>
      <c r="H186" s="20"/>
      <c r="I186" s="20"/>
      <c r="J186" s="16">
        <f>IF(OR(A186="",I186="",I186=0),"",(E186+F186+G186+H186)/I186)</f>
        <v/>
      </c>
      <c r="K186" s="17">
        <f>IF(A186="","",CHOOSE(WEEKDAY(A186,2),"Lunes","Martes","Miércoles","Jueves","Viernes","Sábado","Domingo"))</f>
        <v/>
      </c>
      <c r="L186" s="17">
        <f>IF(B186="","",IF(B186&lt;6,"Madrugada",IF(B186&lt;12,"Mañana",IF(B186&lt;15,"Mediodía",IF(B186&lt;19,"Tarde","Noche")))))</f>
        <v/>
      </c>
    </row>
    <row r="187" spans="1:12">
      <c r="A187" s="18"/>
      <c r="B187" s="19"/>
      <c r="C187" s="19"/>
      <c r="D187" s="20"/>
      <c r="E187" s="20"/>
      <c r="F187" s="20"/>
      <c r="G187" s="20"/>
      <c r="H187" s="20"/>
      <c r="I187" s="20"/>
      <c r="J187" s="16">
        <f>IF(OR(A187="",I187="",I187=0),"",(E187+F187+G187+H187)/I187)</f>
        <v/>
      </c>
      <c r="K187" s="17">
        <f>IF(A187="","",CHOOSE(WEEKDAY(A187,2),"Lunes","Martes","Miércoles","Jueves","Viernes","Sábado","Domingo"))</f>
        <v/>
      </c>
      <c r="L187" s="17">
        <f>IF(B187="","",IF(B187&lt;6,"Madrugada",IF(B187&lt;12,"Mañana",IF(B187&lt;15,"Mediodía",IF(B187&lt;19,"Tarde","Noche")))))</f>
        <v/>
      </c>
    </row>
    <row r="188" spans="1:12">
      <c r="A188" s="18"/>
      <c r="B188" s="19"/>
      <c r="C188" s="19"/>
      <c r="D188" s="20"/>
      <c r="E188" s="20"/>
      <c r="F188" s="20"/>
      <c r="G188" s="20"/>
      <c r="H188" s="20"/>
      <c r="I188" s="20"/>
      <c r="J188" s="16">
        <f>IF(OR(A188="",I188="",I188=0),"",(E188+F188+G188+H188)/I188)</f>
        <v/>
      </c>
      <c r="K188" s="17">
        <f>IF(A188="","",CHOOSE(WEEKDAY(A188,2),"Lunes","Martes","Miércoles","Jueves","Viernes","Sábado","Domingo"))</f>
        <v/>
      </c>
      <c r="L188" s="17">
        <f>IF(B188="","",IF(B188&lt;6,"Madrugada",IF(B188&lt;12,"Mañana",IF(B188&lt;15,"Mediodía",IF(B188&lt;19,"Tarde","Noche")))))</f>
        <v/>
      </c>
    </row>
    <row r="189" spans="1:12">
      <c r="A189" s="18"/>
      <c r="B189" s="19"/>
      <c r="C189" s="19"/>
      <c r="D189" s="20"/>
      <c r="E189" s="20"/>
      <c r="F189" s="20"/>
      <c r="G189" s="20"/>
      <c r="H189" s="20"/>
      <c r="I189" s="20"/>
      <c r="J189" s="16">
        <f>IF(OR(A189="",I189="",I189=0),"",(E189+F189+G189+H189)/I189)</f>
        <v/>
      </c>
      <c r="K189" s="17">
        <f>IF(A189="","",CHOOSE(WEEKDAY(A189,2),"Lunes","Martes","Miércoles","Jueves","Viernes","Sábado","Domingo"))</f>
        <v/>
      </c>
      <c r="L189" s="17">
        <f>IF(B189="","",IF(B189&lt;6,"Madrugada",IF(B189&lt;12,"Mañana",IF(B189&lt;15,"Mediodía",IF(B189&lt;19,"Tarde","Noche")))))</f>
        <v/>
      </c>
    </row>
    <row r="190" spans="1:12">
      <c r="A190" s="18"/>
      <c r="B190" s="19"/>
      <c r="C190" s="19"/>
      <c r="D190" s="20"/>
      <c r="E190" s="20"/>
      <c r="F190" s="20"/>
      <c r="G190" s="20"/>
      <c r="H190" s="20"/>
      <c r="I190" s="20"/>
      <c r="J190" s="16">
        <f>IF(OR(A190="",I190="",I190=0),"",(E190+F190+G190+H190)/I190)</f>
        <v/>
      </c>
      <c r="K190" s="17">
        <f>IF(A190="","",CHOOSE(WEEKDAY(A190,2),"Lunes","Martes","Miércoles","Jueves","Viernes","Sábado","Domingo"))</f>
        <v/>
      </c>
      <c r="L190" s="17">
        <f>IF(B190="","",IF(B190&lt;6,"Madrugada",IF(B190&lt;12,"Mañana",IF(B190&lt;15,"Mediodía",IF(B190&lt;19,"Tarde","Noche")))))</f>
        <v/>
      </c>
    </row>
    <row r="191" spans="1:12">
      <c r="A191" s="18"/>
      <c r="B191" s="19"/>
      <c r="C191" s="19"/>
      <c r="D191" s="20"/>
      <c r="E191" s="20"/>
      <c r="F191" s="20"/>
      <c r="G191" s="20"/>
      <c r="H191" s="20"/>
      <c r="I191" s="20"/>
      <c r="J191" s="16">
        <f>IF(OR(A191="",I191="",I191=0),"",(E191+F191+G191+H191)/I191)</f>
        <v/>
      </c>
      <c r="K191" s="17">
        <f>IF(A191="","",CHOOSE(WEEKDAY(A191,2),"Lunes","Martes","Miércoles","Jueves","Viernes","Sábado","Domingo"))</f>
        <v/>
      </c>
      <c r="L191" s="17">
        <f>IF(B191="","",IF(B191&lt;6,"Madrugada",IF(B191&lt;12,"Mañana",IF(B191&lt;15,"Mediodía",IF(B191&lt;19,"Tarde","Noche")))))</f>
        <v/>
      </c>
    </row>
    <row r="192" spans="1:12">
      <c r="A192" s="18"/>
      <c r="B192" s="19"/>
      <c r="C192" s="19"/>
      <c r="D192" s="20"/>
      <c r="E192" s="20"/>
      <c r="F192" s="20"/>
      <c r="G192" s="20"/>
      <c r="H192" s="20"/>
      <c r="I192" s="20"/>
      <c r="J192" s="16">
        <f>IF(OR(A192="",I192="",I192=0),"",(E192+F192+G192+H192)/I192)</f>
        <v/>
      </c>
      <c r="K192" s="17">
        <f>IF(A192="","",CHOOSE(WEEKDAY(A192,2),"Lunes","Martes","Miércoles","Jueves","Viernes","Sábado","Domingo"))</f>
        <v/>
      </c>
      <c r="L192" s="17">
        <f>IF(B192="","",IF(B192&lt;6,"Madrugada",IF(B192&lt;12,"Mañana",IF(B192&lt;15,"Mediodía",IF(B192&lt;19,"Tarde","Noche")))))</f>
        <v/>
      </c>
    </row>
    <row r="193" spans="1:12">
      <c r="A193" s="18"/>
      <c r="B193" s="19"/>
      <c r="C193" s="19"/>
      <c r="D193" s="20"/>
      <c r="E193" s="20"/>
      <c r="F193" s="20"/>
      <c r="G193" s="20"/>
      <c r="H193" s="20"/>
      <c r="I193" s="20"/>
      <c r="J193" s="16">
        <f>IF(OR(A193="",I193="",I193=0),"",(E193+F193+G193+H193)/I193)</f>
        <v/>
      </c>
      <c r="K193" s="17">
        <f>IF(A193="","",CHOOSE(WEEKDAY(A193,2),"Lunes","Martes","Miércoles","Jueves","Viernes","Sábado","Domingo"))</f>
        <v/>
      </c>
      <c r="L193" s="17">
        <f>IF(B193="","",IF(B193&lt;6,"Madrugada",IF(B193&lt;12,"Mañana",IF(B193&lt;15,"Mediodía",IF(B193&lt;19,"Tarde","Noche")))))</f>
        <v/>
      </c>
    </row>
    <row r="194" spans="1:12">
      <c r="A194" s="18"/>
      <c r="B194" s="19"/>
      <c r="C194" s="19"/>
      <c r="D194" s="20"/>
      <c r="E194" s="20"/>
      <c r="F194" s="20"/>
      <c r="G194" s="20"/>
      <c r="H194" s="20"/>
      <c r="I194" s="20"/>
      <c r="J194" s="16">
        <f>IF(OR(A194="",I194="",I194=0),"",(E194+F194+G194+H194)/I194)</f>
        <v/>
      </c>
      <c r="K194" s="17">
        <f>IF(A194="","",CHOOSE(WEEKDAY(A194,2),"Lunes","Martes","Miércoles","Jueves","Viernes","Sábado","Domingo"))</f>
        <v/>
      </c>
      <c r="L194" s="17">
        <f>IF(B194="","",IF(B194&lt;6,"Madrugada",IF(B194&lt;12,"Mañana",IF(B194&lt;15,"Mediodía",IF(B194&lt;19,"Tarde","Noche")))))</f>
        <v/>
      </c>
    </row>
    <row r="195" spans="1:12">
      <c r="A195" s="18"/>
      <c r="B195" s="19"/>
      <c r="C195" s="19"/>
      <c r="D195" s="20"/>
      <c r="E195" s="20"/>
      <c r="F195" s="20"/>
      <c r="G195" s="20"/>
      <c r="H195" s="20"/>
      <c r="I195" s="20"/>
      <c r="J195" s="16">
        <f>IF(OR(A195="",I195="",I195=0),"",(E195+F195+G195+H195)/I195)</f>
        <v/>
      </c>
      <c r="K195" s="17">
        <f>IF(A195="","",CHOOSE(WEEKDAY(A195,2),"Lunes","Martes","Miércoles","Jueves","Viernes","Sábado","Domingo"))</f>
        <v/>
      </c>
      <c r="L195" s="17">
        <f>IF(B195="","",IF(B195&lt;6,"Madrugada",IF(B195&lt;12,"Mañana",IF(B195&lt;15,"Mediodía",IF(B195&lt;19,"Tarde","Noche")))))</f>
        <v/>
      </c>
    </row>
    <row r="196" spans="1:12">
      <c r="A196" s="18"/>
      <c r="B196" s="19"/>
      <c r="C196" s="19"/>
      <c r="D196" s="20"/>
      <c r="E196" s="20"/>
      <c r="F196" s="20"/>
      <c r="G196" s="20"/>
      <c r="H196" s="20"/>
      <c r="I196" s="20"/>
      <c r="J196" s="16">
        <f>IF(OR(A196="",I196="",I196=0),"",(E196+F196+G196+H196)/I196)</f>
        <v/>
      </c>
      <c r="K196" s="17">
        <f>IF(A196="","",CHOOSE(WEEKDAY(A196,2),"Lunes","Martes","Miércoles","Jueves","Viernes","Sábado","Domingo"))</f>
        <v/>
      </c>
      <c r="L196" s="17">
        <f>IF(B196="","",IF(B196&lt;6,"Madrugada",IF(B196&lt;12,"Mañana",IF(B196&lt;15,"Mediodía",IF(B196&lt;19,"Tarde","Noche")))))</f>
        <v/>
      </c>
    </row>
    <row r="197" spans="1:12">
      <c r="A197" s="18"/>
      <c r="B197" s="19"/>
      <c r="C197" s="19"/>
      <c r="D197" s="20"/>
      <c r="E197" s="20"/>
      <c r="F197" s="20"/>
      <c r="G197" s="20"/>
      <c r="H197" s="20"/>
      <c r="I197" s="20"/>
      <c r="J197" s="16">
        <f>IF(OR(A197="",I197="",I197=0),"",(E197+F197+G197+H197)/I197)</f>
        <v/>
      </c>
      <c r="K197" s="17">
        <f>IF(A197="","",CHOOSE(WEEKDAY(A197,2),"Lunes","Martes","Miércoles","Jueves","Viernes","Sábado","Domingo"))</f>
        <v/>
      </c>
      <c r="L197" s="17">
        <f>IF(B197="","",IF(B197&lt;6,"Madrugada",IF(B197&lt;12,"Mañana",IF(B197&lt;15,"Mediodía",IF(B197&lt;19,"Tarde","Noche")))))</f>
        <v/>
      </c>
    </row>
    <row r="198" spans="1:12">
      <c r="A198" s="18"/>
      <c r="B198" s="19"/>
      <c r="C198" s="19"/>
      <c r="D198" s="20"/>
      <c r="E198" s="20"/>
      <c r="F198" s="20"/>
      <c r="G198" s="20"/>
      <c r="H198" s="20"/>
      <c r="I198" s="20"/>
      <c r="J198" s="16">
        <f>IF(OR(A198="",I198="",I198=0),"",(E198+F198+G198+H198)/I198)</f>
        <v/>
      </c>
      <c r="K198" s="17">
        <f>IF(A198="","",CHOOSE(WEEKDAY(A198,2),"Lunes","Martes","Miércoles","Jueves","Viernes","Sábado","Domingo"))</f>
        <v/>
      </c>
      <c r="L198" s="17">
        <f>IF(B198="","",IF(B198&lt;6,"Madrugada",IF(B198&lt;12,"Mañana",IF(B198&lt;15,"Mediodía",IF(B198&lt;19,"Tarde","Noche")))))</f>
        <v/>
      </c>
    </row>
    <row r="199" spans="1:12">
      <c r="A199" s="18"/>
      <c r="B199" s="19"/>
      <c r="C199" s="19"/>
      <c r="D199" s="20"/>
      <c r="E199" s="20"/>
      <c r="F199" s="20"/>
      <c r="G199" s="20"/>
      <c r="H199" s="20"/>
      <c r="I199" s="20"/>
      <c r="J199" s="16">
        <f>IF(OR(A199="",I199="",I199=0),"",(E199+F199+G199+H199)/I199)</f>
        <v/>
      </c>
      <c r="K199" s="17">
        <f>IF(A199="","",CHOOSE(WEEKDAY(A199,2),"Lunes","Martes","Miércoles","Jueves","Viernes","Sábado","Domingo"))</f>
        <v/>
      </c>
      <c r="L199" s="17">
        <f>IF(B199="","",IF(B199&lt;6,"Madrugada",IF(B199&lt;12,"Mañana",IF(B199&lt;15,"Mediodía",IF(B199&lt;19,"Tarde","Noche")))))</f>
        <v/>
      </c>
    </row>
    <row r="200" spans="1:12">
      <c r="A200" s="18"/>
      <c r="B200" s="19"/>
      <c r="C200" s="19"/>
      <c r="D200" s="20"/>
      <c r="E200" s="20"/>
      <c r="F200" s="20"/>
      <c r="G200" s="20"/>
      <c r="H200" s="20"/>
      <c r="I200" s="20"/>
      <c r="J200" s="16">
        <f>IF(OR(A200="",I200="",I200=0),"",(E200+F200+G200+H200)/I200)</f>
        <v/>
      </c>
      <c r="K200" s="17">
        <f>IF(A200="","",CHOOSE(WEEKDAY(A200,2),"Lunes","Martes","Miércoles","Jueves","Viernes","Sábado","Domingo"))</f>
        <v/>
      </c>
      <c r="L200" s="17">
        <f>IF(B200="","",IF(B200&lt;6,"Madrugada",IF(B200&lt;12,"Mañana",IF(B200&lt;15,"Mediodía",IF(B200&lt;19,"Tarde","Noche")))))</f>
        <v/>
      </c>
    </row>
    <row r="201" spans="1:12">
      <c r="A201" s="18"/>
      <c r="B201" s="19"/>
      <c r="C201" s="19"/>
      <c r="D201" s="20"/>
      <c r="E201" s="20"/>
      <c r="F201" s="20"/>
      <c r="G201" s="20"/>
      <c r="H201" s="20"/>
      <c r="I201" s="20"/>
      <c r="J201" s="16">
        <f>IF(OR(A201="",I201="",I201=0),"",(E201+F201+G201+H201)/I201)</f>
        <v/>
      </c>
      <c r="K201" s="17">
        <f>IF(A201="","",CHOOSE(WEEKDAY(A201,2),"Lunes","Martes","Miércoles","Jueves","Viernes","Sábado","Domingo"))</f>
        <v/>
      </c>
      <c r="L201" s="17">
        <f>IF(B201="","",IF(B201&lt;6,"Madrugada",IF(B201&lt;12,"Mañana",IF(B201&lt;15,"Mediodía",IF(B201&lt;19,"Tarde","Noche")))))</f>
        <v/>
      </c>
    </row>
    <row r="202" spans="1:12">
      <c r="A202" s="18"/>
      <c r="B202" s="19"/>
      <c r="C202" s="19"/>
      <c r="D202" s="20"/>
      <c r="E202" s="20"/>
      <c r="F202" s="20"/>
      <c r="G202" s="20"/>
      <c r="H202" s="20"/>
      <c r="I202" s="20"/>
      <c r="J202" s="16">
        <f>IF(OR(A202="",I202="",I202=0),"",(E202+F202+G202+H202)/I202)</f>
        <v/>
      </c>
      <c r="K202" s="17">
        <f>IF(A202="","",CHOOSE(WEEKDAY(A202,2),"Lunes","Martes","Miércoles","Jueves","Viernes","Sábado","Domingo"))</f>
        <v/>
      </c>
      <c r="L202" s="17">
        <f>IF(B202="","",IF(B202&lt;6,"Madrugada",IF(B202&lt;12,"Mañana",IF(B202&lt;15,"Mediodía",IF(B202&lt;19,"Tarde","Noche")))))</f>
        <v/>
      </c>
    </row>
    <row r="203" spans="1:12">
      <c r="A203" s="18"/>
      <c r="B203" s="19"/>
      <c r="C203" s="19"/>
      <c r="D203" s="20"/>
      <c r="E203" s="20"/>
      <c r="F203" s="20"/>
      <c r="G203" s="20"/>
      <c r="H203" s="20"/>
      <c r="I203" s="20"/>
      <c r="J203" s="16">
        <f>IF(OR(A203="",I203="",I203=0),"",(E203+F203+G203+H203)/I203)</f>
        <v/>
      </c>
      <c r="K203" s="17">
        <f>IF(A203="","",CHOOSE(WEEKDAY(A203,2),"Lunes","Martes","Miércoles","Jueves","Viernes","Sábado","Domingo"))</f>
        <v/>
      </c>
      <c r="L203" s="17">
        <f>IF(B203="","",IF(B203&lt;6,"Madrugada",IF(B203&lt;12,"Mañana",IF(B203&lt;15,"Mediodía",IF(B203&lt;19,"Tarde","Noche")))))</f>
        <v/>
      </c>
    </row>
    <row r="204" spans="1:12">
      <c r="A204" s="18"/>
      <c r="B204" s="19"/>
      <c r="C204" s="19"/>
      <c r="D204" s="20"/>
      <c r="E204" s="20"/>
      <c r="F204" s="20"/>
      <c r="G204" s="20"/>
      <c r="H204" s="20"/>
      <c r="I204" s="20"/>
      <c r="J204" s="16">
        <f>IF(OR(A204="",I204="",I204=0),"",(E204+F204+G204+H204)/I204)</f>
        <v/>
      </c>
      <c r="K204" s="17">
        <f>IF(A204="","",CHOOSE(WEEKDAY(A204,2),"Lunes","Martes","Miércoles","Jueves","Viernes","Sábado","Domingo"))</f>
        <v/>
      </c>
      <c r="L204" s="17">
        <f>IF(B204="","",IF(B204&lt;6,"Madrugada",IF(B204&lt;12,"Mañana",IF(B204&lt;15,"Mediodía",IF(B204&lt;19,"Tarde","Noche")))))</f>
        <v/>
      </c>
    </row>
    <row r="205" spans="1:12">
      <c r="A205" s="18"/>
      <c r="B205" s="19"/>
      <c r="C205" s="19"/>
      <c r="D205" s="20"/>
      <c r="E205" s="20"/>
      <c r="F205" s="20"/>
      <c r="G205" s="20"/>
      <c r="H205" s="20"/>
      <c r="I205" s="20"/>
      <c r="J205" s="16">
        <f>IF(OR(A205="",I205="",I205=0),"",(E205+F205+G205+H205)/I205)</f>
        <v/>
      </c>
      <c r="K205" s="17">
        <f>IF(A205="","",CHOOSE(WEEKDAY(A205,2),"Lunes","Martes","Miércoles","Jueves","Viernes","Sábado","Domingo"))</f>
        <v/>
      </c>
      <c r="L205" s="17">
        <f>IF(B205="","",IF(B205&lt;6,"Madrugada",IF(B205&lt;12,"Mañana",IF(B205&lt;15,"Mediodía",IF(B205&lt;19,"Tarde","Noche")))))</f>
        <v/>
      </c>
    </row>
    <row r="206" spans="1:12">
      <c r="A206" s="18"/>
      <c r="B206" s="19"/>
      <c r="C206" s="19"/>
      <c r="D206" s="20"/>
      <c r="E206" s="20"/>
      <c r="F206" s="20"/>
      <c r="G206" s="20"/>
      <c r="H206" s="20"/>
      <c r="I206" s="20"/>
      <c r="J206" s="16">
        <f>IF(OR(A206="",I206="",I206=0),"",(E206+F206+G206+H206)/I206)</f>
        <v/>
      </c>
      <c r="K206" s="17">
        <f>IF(A206="","",CHOOSE(WEEKDAY(A206,2),"Lunes","Martes","Miércoles","Jueves","Viernes","Sábado","Domingo"))</f>
        <v/>
      </c>
      <c r="L206" s="17">
        <f>IF(B206="","",IF(B206&lt;6,"Madrugada",IF(B206&lt;12,"Mañana",IF(B206&lt;15,"Mediodía",IF(B206&lt;19,"Tarde","Noche")))))</f>
        <v/>
      </c>
    </row>
  </sheetData>
  <mergeCells count="1">
    <mergeCell ref="A5:L5"/>
  </mergeCells>
  <dataValidations count="2">
    <dataValidation type="whole" allowBlank="1" showInputMessage="1" showErrorMessage="1" errorTitle="Hora" error="Escribe la hora en formato 0–23 (por ejemplo 18 para las 6 p. m.)." sqref="B7:B206">
      <formula1>0</formula1>
      <formula2>23</formula2>
    </dataValidation>
    <dataValidation type="list" allowBlank="1" showInputMessage="1" showErrorMessage="1" sqref="C7:C206">
      <formula1>"Reel,Carrusel,Imagen,Historia,Video"</formula1>
    </dataValidation>
  </dataValidations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A1076"/>
    <pageSetUpPr fitToPage="1"/>
  </sheetPr>
  <dimension ref="A1:G33"/>
  <sheetViews>
    <sheetView showGridLines="0" workbookViewId="0"/>
  </sheetViews>
  <sheetFormatPr defaultRowHeight="15"/>
  <cols>
    <col min="1" max="1" width="18.7109375" customWidth="1"/>
    <col min="2" max="6" width="15.7109375" customWidth="1"/>
    <col min="7" max="7" width="16.7109375" customWidth="1"/>
  </cols>
  <sheetData>
    <row r="1" spans="1:7" s="1" customFormat="1" ht="26.25" customHeight="1">
      <c r="A1" s="1"/>
      <c r="B1" s="1"/>
      <c r="C1" s="1"/>
      <c r="D1" s="1"/>
      <c r="E1" s="1"/>
      <c r="F1" s="1"/>
      <c r="G1" s="1"/>
    </row>
    <row r="2" spans="1:7" s="1" customFormat="1" ht="30" customHeight="1">
      <c r="A2" s="1"/>
      <c r="B2" s="1"/>
      <c r="C2" s="1"/>
      <c r="D2" s="2" t="s">
        <v>0</v>
      </c>
      <c r="E2" s="1"/>
      <c r="F2" s="1"/>
      <c r="G2" s="1"/>
    </row>
    <row r="3" spans="1:7" s="1" customFormat="1" ht="26.25" customHeight="1">
      <c r="A3" s="1"/>
      <c r="B3" s="1"/>
      <c r="C3" s="1"/>
      <c r="D3" s="3" t="s">
        <v>44</v>
      </c>
      <c r="E3" s="1"/>
      <c r="F3" s="1"/>
      <c r="G3" s="1"/>
    </row>
    <row r="4" spans="1:7" s="4" customFormat="1" ht="3.75" customHeight="1">
      <c r="A4" s="4"/>
      <c r="B4" s="4"/>
      <c r="C4" s="4"/>
      <c r="D4" s="4"/>
      <c r="E4" s="4"/>
      <c r="F4" s="4"/>
      <c r="G4" s="4"/>
    </row>
    <row r="5" spans="1:7" ht="30" customHeight="1">
      <c r="A5" s="21" t="s">
        <v>45</v>
      </c>
      <c r="B5" s="21"/>
      <c r="C5" s="21"/>
      <c r="D5" s="21"/>
      <c r="E5" s="21"/>
      <c r="F5" s="21"/>
      <c r="G5" s="21"/>
    </row>
    <row r="6" spans="1:7">
      <c r="A6" s="5" t="s">
        <v>46</v>
      </c>
      <c r="B6" s="5"/>
      <c r="C6" s="5"/>
      <c r="D6" s="5"/>
      <c r="E6" s="5"/>
      <c r="F6" s="5"/>
      <c r="G6" s="5"/>
    </row>
    <row r="7" spans="1:7" ht="33.75" customHeight="1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</row>
    <row r="8" spans="1:7">
      <c r="A8" s="22" t="s">
        <v>54</v>
      </c>
      <c r="B8" s="23">
        <f>IF(COUNTIFS(Registro!$K$7:$K$206,$A8,Registro!$L$7:$L$206,B$7)&lt;2,"",AVERAGEIFS(Registro!$J$7:$J$206,Registro!$K$7:$K$206,$A8,Registro!$L$7:$L$206,B$7))</f>
        <v/>
      </c>
      <c r="C8" s="23">
        <f>IF(COUNTIFS(Registro!$K$7:$K$206,$A8,Registro!$L$7:$L$206,C$7)&lt;2,"",AVERAGEIFS(Registro!$J$7:$J$206,Registro!$K$7:$K$206,$A8,Registro!$L$7:$L$206,C$7))</f>
        <v/>
      </c>
      <c r="D8" s="23">
        <f>IF(COUNTIFS(Registro!$K$7:$K$206,$A8,Registro!$L$7:$L$206,D$7)&lt;2,"",AVERAGEIFS(Registro!$J$7:$J$206,Registro!$K$7:$K$206,$A8,Registro!$L$7:$L$206,D$7))</f>
        <v/>
      </c>
      <c r="E8" s="23">
        <f>IF(COUNTIFS(Registro!$K$7:$K$206,$A8,Registro!$L$7:$L$206,E$7)&lt;2,"",AVERAGEIFS(Registro!$J$7:$J$206,Registro!$K$7:$K$206,$A8,Registro!$L$7:$L$206,E$7))</f>
        <v/>
      </c>
      <c r="F8" s="23">
        <f>IF(COUNTIFS(Registro!$K$7:$K$206,$A8,Registro!$L$7:$L$206,F$7)&lt;2,"",AVERAGEIFS(Registro!$J$7:$J$206,Registro!$K$7:$K$206,$A8,Registro!$L$7:$L$206,F$7))</f>
        <v/>
      </c>
      <c r="G8" s="24">
        <f>IF(COUNTIFS(Registro!$K$7:$K$206,$A8)&lt;2,"",AVERAGEIFS(Registro!$J$7:$J$206,Registro!$K$7:$K$206,$A8))</f>
        <v/>
      </c>
    </row>
    <row r="9" spans="1:7">
      <c r="A9" s="22" t="s">
        <v>55</v>
      </c>
      <c r="B9" s="23">
        <f>IF(COUNTIFS(Registro!$K$7:$K$206,$A9,Registro!$L$7:$L$206,B$7)&lt;2,"",AVERAGEIFS(Registro!$J$7:$J$206,Registro!$K$7:$K$206,$A9,Registro!$L$7:$L$206,B$7))</f>
        <v/>
      </c>
      <c r="C9" s="23">
        <f>IF(COUNTIFS(Registro!$K$7:$K$206,$A9,Registro!$L$7:$L$206,C$7)&lt;2,"",AVERAGEIFS(Registro!$J$7:$J$206,Registro!$K$7:$K$206,$A9,Registro!$L$7:$L$206,C$7))</f>
        <v>0.009432773109243698</v>
      </c>
      <c r="D9" s="23">
        <f>IF(COUNTIFS(Registro!$K$7:$K$206,$A9,Registro!$L$7:$L$206,D$7)&lt;2,"",AVERAGEIFS(Registro!$J$7:$J$206,Registro!$K$7:$K$206,$A9,Registro!$L$7:$L$206,D$7))</f>
        <v/>
      </c>
      <c r="E9" s="23">
        <f>IF(COUNTIFS(Registro!$K$7:$K$206,$A9,Registro!$L$7:$L$206,E$7)&lt;2,"",AVERAGEIFS(Registro!$J$7:$J$206,Registro!$K$7:$K$206,$A9,Registro!$L$7:$L$206,E$7))</f>
        <v>0.010546855036909204</v>
      </c>
      <c r="F9" s="23">
        <f>IF(COUNTIFS(Registro!$K$7:$K$206,$A9,Registro!$L$7:$L$206,F$7)&lt;2,"",AVERAGEIFS(Registro!$J$7:$J$206,Registro!$K$7:$K$206,$A9,Registro!$L$7:$L$206,F$7))</f>
        <v/>
      </c>
      <c r="G9" s="24">
        <f>IF(COUNTIFS(Registro!$K$7:$K$206,$A9)&lt;2,"",AVERAGEIFS(Registro!$J$7:$J$206,Registro!$K$7:$K$206,$A9))</f>
        <v>0.009989814073076449</v>
      </c>
    </row>
    <row r="10" spans="1:7">
      <c r="A10" s="22" t="s">
        <v>56</v>
      </c>
      <c r="B10" s="23">
        <f>IF(COUNTIFS(Registro!$K$7:$K$206,$A10,Registro!$L$7:$L$206,B$7)&lt;2,"",AVERAGEIFS(Registro!$J$7:$J$206,Registro!$K$7:$K$206,$A10,Registro!$L$7:$L$206,B$7))</f>
        <v/>
      </c>
      <c r="C10" s="23">
        <f>IF(COUNTIFS(Registro!$K$7:$K$206,$A10,Registro!$L$7:$L$206,C$7)&lt;2,"",AVERAGEIFS(Registro!$J$7:$J$206,Registro!$K$7:$K$206,$A10,Registro!$L$7:$L$206,C$7))</f>
        <v/>
      </c>
      <c r="D10" s="23">
        <f>IF(COUNTIFS(Registro!$K$7:$K$206,$A10,Registro!$L$7:$L$206,D$7)&lt;2,"",AVERAGEIFS(Registro!$J$7:$J$206,Registro!$K$7:$K$206,$A10,Registro!$L$7:$L$206,D$7))</f>
        <v>0.011210601388790981</v>
      </c>
      <c r="E10" s="23">
        <f>IF(COUNTIFS(Registro!$K$7:$K$206,$A10,Registro!$L$7:$L$206,E$7)&lt;2,"",AVERAGEIFS(Registro!$J$7:$J$206,Registro!$K$7:$K$206,$A10,Registro!$L$7:$L$206,E$7))</f>
        <v>0.013741104358314557</v>
      </c>
      <c r="F10" s="23">
        <f>IF(COUNTIFS(Registro!$K$7:$K$206,$A10,Registro!$L$7:$L$206,F$7)&lt;2,"",AVERAGEIFS(Registro!$J$7:$J$206,Registro!$K$7:$K$206,$A10,Registro!$L$7:$L$206,F$7))</f>
        <v/>
      </c>
      <c r="G10" s="24">
        <f>IF(COUNTIFS(Registro!$K$7:$K$206,$A10)&lt;2,"",AVERAGEIFS(Registro!$J$7:$J$206,Registro!$K$7:$K$206,$A10))</f>
        <v>0.012475852873552769</v>
      </c>
    </row>
    <row r="11" spans="1:7">
      <c r="A11" s="22" t="s">
        <v>57</v>
      </c>
      <c r="B11" s="23">
        <f>IF(COUNTIFS(Registro!$K$7:$K$206,$A11,Registro!$L$7:$L$206,B$7)&lt;2,"",AVERAGEIFS(Registro!$J$7:$J$206,Registro!$K$7:$K$206,$A11,Registro!$L$7:$L$206,B$7))</f>
        <v/>
      </c>
      <c r="C11" s="23">
        <f>IF(COUNTIFS(Registro!$K$7:$K$206,$A11,Registro!$L$7:$L$206,C$7)&lt;2,"",AVERAGEIFS(Registro!$J$7:$J$206,Registro!$K$7:$K$206,$A11,Registro!$L$7:$L$206,C$7))</f>
        <v>0.016235029691250888</v>
      </c>
      <c r="D11" s="23">
        <f>IF(COUNTIFS(Registro!$K$7:$K$206,$A11,Registro!$L$7:$L$206,D$7)&lt;2,"",AVERAGEIFS(Registro!$J$7:$J$206,Registro!$K$7:$K$206,$A11,Registro!$L$7:$L$206,D$7))</f>
        <v>0.010302392252160288</v>
      </c>
      <c r="E11" s="23">
        <f>IF(COUNTIFS(Registro!$K$7:$K$206,$A11,Registro!$L$7:$L$206,E$7)&lt;2,"",AVERAGEIFS(Registro!$J$7:$J$206,Registro!$K$7:$K$206,$A11,Registro!$L$7:$L$206,E$7))</f>
        <v/>
      </c>
      <c r="F11" s="23">
        <f>IF(COUNTIFS(Registro!$K$7:$K$206,$A11,Registro!$L$7:$L$206,F$7)&lt;2,"",AVERAGEIFS(Registro!$J$7:$J$206,Registro!$K$7:$K$206,$A11,Registro!$L$7:$L$206,F$7))</f>
        <v/>
      </c>
      <c r="G11" s="24">
        <f>IF(COUNTIFS(Registro!$K$7:$K$206,$A11)&lt;2,"",AVERAGEIFS(Registro!$J$7:$J$206,Registro!$K$7:$K$206,$A11))</f>
        <v>0.013268710971705589</v>
      </c>
    </row>
    <row r="12" spans="1:7">
      <c r="A12" s="22" t="s">
        <v>58</v>
      </c>
      <c r="B12" s="23">
        <f>IF(COUNTIFS(Registro!$K$7:$K$206,$A12,Registro!$L$7:$L$206,B$7)&lt;2,"",AVERAGEIFS(Registro!$J$7:$J$206,Registro!$K$7:$K$206,$A12,Registro!$L$7:$L$206,B$7))</f>
        <v/>
      </c>
      <c r="C12" s="23">
        <f>IF(COUNTIFS(Registro!$K$7:$K$206,$A12,Registro!$L$7:$L$206,C$7)&lt;2,"",AVERAGEIFS(Registro!$J$7:$J$206,Registro!$K$7:$K$206,$A12,Registro!$L$7:$L$206,C$7))</f>
        <v/>
      </c>
      <c r="D12" s="23">
        <f>IF(COUNTIFS(Registro!$K$7:$K$206,$A12,Registro!$L$7:$L$206,D$7)&lt;2,"",AVERAGEIFS(Registro!$J$7:$J$206,Registro!$K$7:$K$206,$A12,Registro!$L$7:$L$206,D$7))</f>
        <v/>
      </c>
      <c r="E12" s="23">
        <f>IF(COUNTIFS(Registro!$K$7:$K$206,$A12,Registro!$L$7:$L$206,E$7)&lt;2,"",AVERAGEIFS(Registro!$J$7:$J$206,Registro!$K$7:$K$206,$A12,Registro!$L$7:$L$206,E$7))</f>
        <v/>
      </c>
      <c r="F12" s="23">
        <f>IF(COUNTIFS(Registro!$K$7:$K$206,$A12,Registro!$L$7:$L$206,F$7)&lt;2,"",AVERAGEIFS(Registro!$J$7:$J$206,Registro!$K$7:$K$206,$A12,Registro!$L$7:$L$206,F$7))</f>
        <v/>
      </c>
      <c r="G12" s="24">
        <f>IF(COUNTIFS(Registro!$K$7:$K$206,$A12)&lt;2,"",AVERAGEIFS(Registro!$J$7:$J$206,Registro!$K$7:$K$206,$A12))</f>
        <v/>
      </c>
    </row>
    <row r="13" spans="1:7">
      <c r="A13" s="22" t="s">
        <v>59</v>
      </c>
      <c r="B13" s="23">
        <f>IF(COUNTIFS(Registro!$K$7:$K$206,$A13,Registro!$L$7:$L$206,B$7)&lt;2,"",AVERAGEIFS(Registro!$J$7:$J$206,Registro!$K$7:$K$206,$A13,Registro!$L$7:$L$206,B$7))</f>
        <v/>
      </c>
      <c r="C13" s="23">
        <f>IF(COUNTIFS(Registro!$K$7:$K$206,$A13,Registro!$L$7:$L$206,C$7)&lt;2,"",AVERAGEIFS(Registro!$J$7:$J$206,Registro!$K$7:$K$206,$A13,Registro!$L$7:$L$206,C$7))</f>
        <v>0.007408392549087465</v>
      </c>
      <c r="D13" s="23">
        <f>IF(COUNTIFS(Registro!$K$7:$K$206,$A13,Registro!$L$7:$L$206,D$7)&lt;2,"",AVERAGEIFS(Registro!$J$7:$J$206,Registro!$K$7:$K$206,$A13,Registro!$L$7:$L$206,D$7))</f>
        <v/>
      </c>
      <c r="E13" s="23">
        <f>IF(COUNTIFS(Registro!$K$7:$K$206,$A13,Registro!$L$7:$L$206,E$7)&lt;2,"",AVERAGEIFS(Registro!$J$7:$J$206,Registro!$K$7:$K$206,$A13,Registro!$L$7:$L$206,E$7))</f>
        <v/>
      </c>
      <c r="F13" s="23">
        <f>IF(COUNTIFS(Registro!$K$7:$K$206,$A13,Registro!$L$7:$L$206,F$7)&lt;2,"",AVERAGEIFS(Registro!$J$7:$J$206,Registro!$K$7:$K$206,$A13,Registro!$L$7:$L$206,F$7))</f>
        <v/>
      </c>
      <c r="G13" s="24">
        <f>IF(COUNTIFS(Registro!$K$7:$K$206,$A13)&lt;2,"",AVERAGEIFS(Registro!$J$7:$J$206,Registro!$K$7:$K$206,$A13))</f>
        <v>0.007408392549087465</v>
      </c>
    </row>
    <row r="14" spans="1:7">
      <c r="A14" s="22" t="s">
        <v>60</v>
      </c>
      <c r="B14" s="23">
        <f>IF(COUNTIFS(Registro!$K$7:$K$206,$A14,Registro!$L$7:$L$206,B$7)&lt;2,"",AVERAGEIFS(Registro!$J$7:$J$206,Registro!$K$7:$K$206,$A14,Registro!$L$7:$L$206,B$7))</f>
        <v/>
      </c>
      <c r="C14" s="23">
        <f>IF(COUNTIFS(Registro!$K$7:$K$206,$A14,Registro!$L$7:$L$206,C$7)&lt;2,"",AVERAGEIFS(Registro!$J$7:$J$206,Registro!$K$7:$K$206,$A14,Registro!$L$7:$L$206,C$7))</f>
        <v/>
      </c>
      <c r="D14" s="23">
        <f>IF(COUNTIFS(Registro!$K$7:$K$206,$A14,Registro!$L$7:$L$206,D$7)&lt;2,"",AVERAGEIFS(Registro!$J$7:$J$206,Registro!$K$7:$K$206,$A14,Registro!$L$7:$L$206,D$7))</f>
        <v/>
      </c>
      <c r="E14" s="23">
        <f>IF(COUNTIFS(Registro!$K$7:$K$206,$A14,Registro!$L$7:$L$206,E$7)&lt;2,"",AVERAGEIFS(Registro!$J$7:$J$206,Registro!$K$7:$K$206,$A14,Registro!$L$7:$L$206,E$7))</f>
        <v/>
      </c>
      <c r="F14" s="23">
        <f>IF(COUNTIFS(Registro!$K$7:$K$206,$A14,Registro!$L$7:$L$206,F$7)&lt;2,"",AVERAGEIFS(Registro!$J$7:$J$206,Registro!$K$7:$K$206,$A14,Registro!$L$7:$L$206,F$7))</f>
        <v>0.007903844964212418</v>
      </c>
      <c r="G14" s="24">
        <f>IF(COUNTIFS(Registro!$K$7:$K$206,$A14)&lt;2,"",AVERAGEIFS(Registro!$J$7:$J$206,Registro!$K$7:$K$206,$A14))</f>
        <v>0.007903844964212418</v>
      </c>
    </row>
    <row r="15" spans="1:7">
      <c r="A15" s="22" t="s">
        <v>61</v>
      </c>
      <c r="B15" s="24">
        <f>IF(COUNTIFS(Registro!$L$7:$L$206,B$7)&lt;2,"",AVERAGEIFS(Registro!$J$7:$J$206,Registro!$L$7:$L$206,B$7))</f>
        <v/>
      </c>
      <c r="C15" s="24">
        <f>IF(COUNTIFS(Registro!$L$7:$L$206,C$7)&lt;2,"",AVERAGEIFS(Registro!$J$7:$J$206,Registro!$L$7:$L$206,C$7))</f>
        <v>0.011025398449860684</v>
      </c>
      <c r="D15" s="24">
        <f>IF(COUNTIFS(Registro!$L$7:$L$206,D$7)&lt;2,"",AVERAGEIFS(Registro!$J$7:$J$206,Registro!$L$7:$L$206,D$7))</f>
        <v>0.010756496820475636</v>
      </c>
      <c r="E15" s="24">
        <f>IF(COUNTIFS(Registro!$L$7:$L$206,E$7)&lt;2,"",AVERAGEIFS(Registro!$J$7:$J$206,Registro!$L$7:$L$206,E$7))</f>
        <v>0.012143979697611879</v>
      </c>
      <c r="F15" s="24">
        <f>IF(COUNTIFS(Registro!$L$7:$L$206,F$7)&lt;2,"",AVERAGEIFS(Registro!$J$7:$J$206,Registro!$L$7:$L$206,F$7))</f>
        <v>0.007903844964212418</v>
      </c>
      <c r="G15" s="24">
        <f>IF(COUNT(Registro!$J$7:$J$206)=0,"",AVERAGE(Registro!$J$7:$J$206))</f>
        <v>0.010847624168746189</v>
      </c>
    </row>
    <row r="17" spans="1:7">
      <c r="A17" s="5" t="s">
        <v>62</v>
      </c>
      <c r="B17" s="5"/>
      <c r="C17" s="5"/>
      <c r="D17" s="5"/>
      <c r="E17" s="5"/>
      <c r="F17" s="5"/>
      <c r="G17" s="5"/>
    </row>
    <row r="18" spans="1:7">
      <c r="A18" s="7" t="s">
        <v>47</v>
      </c>
      <c r="B18" s="7" t="s">
        <v>48</v>
      </c>
      <c r="C18" s="7" t="s">
        <v>49</v>
      </c>
      <c r="D18" s="7" t="s">
        <v>50</v>
      </c>
      <c r="E18" s="7" t="s">
        <v>51</v>
      </c>
      <c r="F18" s="7" t="s">
        <v>52</v>
      </c>
      <c r="G18" s="7" t="s">
        <v>63</v>
      </c>
    </row>
    <row r="19" spans="1:7">
      <c r="A19" s="22" t="s">
        <v>54</v>
      </c>
      <c r="B19" s="25">
        <f>COUNTIFS(Registro!$K$7:$K$206,$A19,Registro!$L$7:$L$206,B$18)</f>
        <v>0</v>
      </c>
      <c r="C19" s="25">
        <f>COUNTIFS(Registro!$K$7:$K$206,$A19,Registro!$L$7:$L$206,C$18)</f>
        <v>0</v>
      </c>
      <c r="D19" s="25">
        <f>COUNTIFS(Registro!$K$7:$K$206,$A19,Registro!$L$7:$L$206,D$18)</f>
        <v>0</v>
      </c>
      <c r="E19" s="25">
        <f>COUNTIFS(Registro!$K$7:$K$206,$A19,Registro!$L$7:$L$206,E$18)</f>
        <v>0</v>
      </c>
      <c r="F19" s="25">
        <f>COUNTIFS(Registro!$K$7:$K$206,$A19,Registro!$L$7:$L$206,F$18)</f>
        <v>0</v>
      </c>
      <c r="G19" s="25">
        <f>COUNTIFS(Registro!$K$7:$K$206,$A19)</f>
        <v>0</v>
      </c>
    </row>
    <row r="20" spans="1:7">
      <c r="A20" s="22" t="s">
        <v>55</v>
      </c>
      <c r="B20" s="25">
        <f>COUNTIFS(Registro!$K$7:$K$206,$A20,Registro!$L$7:$L$206,B$18)</f>
        <v>0</v>
      </c>
      <c r="C20" s="25">
        <f>COUNTIFS(Registro!$K$7:$K$206,$A20,Registro!$L$7:$L$206,C$18)</f>
        <v>3</v>
      </c>
      <c r="D20" s="25">
        <f>COUNTIFS(Registro!$K$7:$K$206,$A20,Registro!$L$7:$L$206,D$18)</f>
        <v>0</v>
      </c>
      <c r="E20" s="25">
        <f>COUNTIFS(Registro!$K$7:$K$206,$A20,Registro!$L$7:$L$206,E$18)</f>
        <v>3</v>
      </c>
      <c r="F20" s="25">
        <f>COUNTIFS(Registro!$K$7:$K$206,$A20,Registro!$L$7:$L$206,F$18)</f>
        <v>0</v>
      </c>
      <c r="G20" s="25">
        <f>COUNTIFS(Registro!$K$7:$K$206,$A20)</f>
        <v>6</v>
      </c>
    </row>
    <row r="21" spans="1:7">
      <c r="A21" s="22" t="s">
        <v>56</v>
      </c>
      <c r="B21" s="25">
        <f>COUNTIFS(Registro!$K$7:$K$206,$A21,Registro!$L$7:$L$206,B$18)</f>
        <v>0</v>
      </c>
      <c r="C21" s="25">
        <f>COUNTIFS(Registro!$K$7:$K$206,$A21,Registro!$L$7:$L$206,C$18)</f>
        <v>0</v>
      </c>
      <c r="D21" s="25">
        <f>COUNTIFS(Registro!$K$7:$K$206,$A21,Registro!$L$7:$L$206,D$18)</f>
        <v>3</v>
      </c>
      <c r="E21" s="25">
        <f>COUNTIFS(Registro!$K$7:$K$206,$A21,Registro!$L$7:$L$206,E$18)</f>
        <v>3</v>
      </c>
      <c r="F21" s="25">
        <f>COUNTIFS(Registro!$K$7:$K$206,$A21,Registro!$L$7:$L$206,F$18)</f>
        <v>0</v>
      </c>
      <c r="G21" s="25">
        <f>COUNTIFS(Registro!$K$7:$K$206,$A21)</f>
        <v>6</v>
      </c>
    </row>
    <row r="22" spans="1:7">
      <c r="A22" s="22" t="s">
        <v>57</v>
      </c>
      <c r="B22" s="25">
        <f>COUNTIFS(Registro!$K$7:$K$206,$A22,Registro!$L$7:$L$206,B$18)</f>
        <v>0</v>
      </c>
      <c r="C22" s="25">
        <f>COUNTIFS(Registro!$K$7:$K$206,$A22,Registro!$L$7:$L$206,C$18)</f>
        <v>3</v>
      </c>
      <c r="D22" s="25">
        <f>COUNTIFS(Registro!$K$7:$K$206,$A22,Registro!$L$7:$L$206,D$18)</f>
        <v>3</v>
      </c>
      <c r="E22" s="25">
        <f>COUNTIFS(Registro!$K$7:$K$206,$A22,Registro!$L$7:$L$206,E$18)</f>
        <v>0</v>
      </c>
      <c r="F22" s="25">
        <f>COUNTIFS(Registro!$K$7:$K$206,$A22,Registro!$L$7:$L$206,F$18)</f>
        <v>0</v>
      </c>
      <c r="G22" s="25">
        <f>COUNTIFS(Registro!$K$7:$K$206,$A22)</f>
        <v>6</v>
      </c>
    </row>
    <row r="23" spans="1:7">
      <c r="A23" s="22" t="s">
        <v>58</v>
      </c>
      <c r="B23" s="25">
        <f>COUNTIFS(Registro!$K$7:$K$206,$A23,Registro!$L$7:$L$206,B$18)</f>
        <v>0</v>
      </c>
      <c r="C23" s="25">
        <f>COUNTIFS(Registro!$K$7:$K$206,$A23,Registro!$L$7:$L$206,C$18)</f>
        <v>0</v>
      </c>
      <c r="D23" s="25">
        <f>COUNTIFS(Registro!$K$7:$K$206,$A23,Registro!$L$7:$L$206,D$18)</f>
        <v>0</v>
      </c>
      <c r="E23" s="25">
        <f>COUNTIFS(Registro!$K$7:$K$206,$A23,Registro!$L$7:$L$206,E$18)</f>
        <v>0</v>
      </c>
      <c r="F23" s="25">
        <f>COUNTIFS(Registro!$K$7:$K$206,$A23,Registro!$L$7:$L$206,F$18)</f>
        <v>0</v>
      </c>
      <c r="G23" s="25">
        <f>COUNTIFS(Registro!$K$7:$K$206,$A23)</f>
        <v>0</v>
      </c>
    </row>
    <row r="24" spans="1:7">
      <c r="A24" s="22" t="s">
        <v>59</v>
      </c>
      <c r="B24" s="25">
        <f>COUNTIFS(Registro!$K$7:$K$206,$A24,Registro!$L$7:$L$206,B$18)</f>
        <v>0</v>
      </c>
      <c r="C24" s="25">
        <f>COUNTIFS(Registro!$K$7:$K$206,$A24,Registro!$L$7:$L$206,C$18)</f>
        <v>3</v>
      </c>
      <c r="D24" s="25">
        <f>COUNTIFS(Registro!$K$7:$K$206,$A24,Registro!$L$7:$L$206,D$18)</f>
        <v>0</v>
      </c>
      <c r="E24" s="25">
        <f>COUNTIFS(Registro!$K$7:$K$206,$A24,Registro!$L$7:$L$206,E$18)</f>
        <v>0</v>
      </c>
      <c r="F24" s="25">
        <f>COUNTIFS(Registro!$K$7:$K$206,$A24,Registro!$L$7:$L$206,F$18)</f>
        <v>0</v>
      </c>
      <c r="G24" s="25">
        <f>COUNTIFS(Registro!$K$7:$K$206,$A24)</f>
        <v>3</v>
      </c>
    </row>
    <row r="25" spans="1:7">
      <c r="A25" s="22" t="s">
        <v>60</v>
      </c>
      <c r="B25" s="25">
        <f>COUNTIFS(Registro!$K$7:$K$206,$A25,Registro!$L$7:$L$206,B$18)</f>
        <v>0</v>
      </c>
      <c r="C25" s="25">
        <f>COUNTIFS(Registro!$K$7:$K$206,$A25,Registro!$L$7:$L$206,C$18)</f>
        <v>0</v>
      </c>
      <c r="D25" s="25">
        <f>COUNTIFS(Registro!$K$7:$K$206,$A25,Registro!$L$7:$L$206,D$18)</f>
        <v>0</v>
      </c>
      <c r="E25" s="25">
        <f>COUNTIFS(Registro!$K$7:$K$206,$A25,Registro!$L$7:$L$206,E$18)</f>
        <v>0</v>
      </c>
      <c r="F25" s="25">
        <f>COUNTIFS(Registro!$K$7:$K$206,$A25,Registro!$L$7:$L$206,F$18)</f>
        <v>3</v>
      </c>
      <c r="G25" s="25">
        <f>COUNTIFS(Registro!$K$7:$K$206,$A25)</f>
        <v>3</v>
      </c>
    </row>
    <row r="27" spans="1:7">
      <c r="A27" s="5" t="s">
        <v>64</v>
      </c>
      <c r="B27" s="5"/>
      <c r="C27" s="5"/>
      <c r="D27" s="5"/>
      <c r="E27" s="5"/>
      <c r="F27" s="5"/>
      <c r="G27" s="5"/>
    </row>
    <row r="28" spans="1:7">
      <c r="A28" s="22" t="s">
        <v>65</v>
      </c>
      <c r="B28" s="26" t="str">
        <f>IFERROR(INDEX($A$8:$A$14,MATCH(MAX($G$8:$G$14),$G$8:$G$14,0)),"Faltan datos")</f>
        <v>Jueves</v>
      </c>
      <c r="C28" s="26"/>
    </row>
    <row r="29" spans="1:7" ht="36" customHeight="1">
      <c r="A29" s="22" t="s">
        <v>66</v>
      </c>
      <c r="B29" s="26" t="str">
        <f>IFERROR(INDEX($B$7:$F$7,MATCH(MAX($B$15:$F$15),$B$15:$F$15,0)),"Faltan datos")</f>
        <v>Tarde</v>
      </c>
      <c r="C29" s="26"/>
    </row>
    <row r="30" spans="1:7">
      <c r="A30" s="22" t="s">
        <v>67</v>
      </c>
      <c r="B30" s="26">
        <f>COUNT(Registro!$J$7:$J$206)</f>
        <v>24</v>
      </c>
      <c r="C30" s="26"/>
    </row>
    <row r="32" spans="1:7" ht="21.75" customHeight="1">
      <c r="A32" s="9" t="s">
        <v>68</v>
      </c>
      <c r="B32" s="9"/>
      <c r="C32" s="9"/>
      <c r="D32" s="9"/>
      <c r="E32" s="9"/>
      <c r="F32" s="9"/>
      <c r="G32" s="9"/>
    </row>
    <row r="33" spans="1:7" ht="27.75" customHeight="1">
      <c r="A33" s="10" t="s">
        <v>69</v>
      </c>
      <c r="B33" s="10"/>
      <c r="C33" s="10"/>
      <c r="D33" s="10"/>
      <c r="E33" s="10"/>
      <c r="F33" s="10"/>
      <c r="G33" s="10"/>
    </row>
  </sheetData>
  <mergeCells count="9">
    <mergeCell ref="A5:G5"/>
    <mergeCell ref="A6:G6"/>
    <mergeCell ref="A17:G17"/>
    <mergeCell ref="A27:G27"/>
    <mergeCell ref="B28:C28"/>
    <mergeCell ref="B29:C29"/>
    <mergeCell ref="B30:C30"/>
    <mergeCell ref="A32:G32"/>
    <mergeCell ref="A33:G33"/>
  </mergeCells>
  <conditionalFormatting sqref="B8:F14">
    <cfRule type="colorScale" priority="1">
      <colorScale>
        <cfvo type="min" val="0"/>
        <cfvo type="max" val="0"/>
        <color rgb="FFF6F2FF"/>
        <color rgb="FFD4BD69"/>
      </colorScale>
    </cfRule>
  </conditionalFormatting>
  <conditionalFormatting sqref="B15:F15">
    <cfRule type="colorScale" priority="2">
      <colorScale>
        <cfvo type="min" val="0"/>
        <cfvo type="max" val="0"/>
        <color rgb="FFF6F2FF"/>
        <color rgb="FFD4BD69"/>
      </colorScale>
    </cfRule>
  </conditionalFormatting>
  <conditionalFormatting sqref="G8:G14">
    <cfRule type="colorScale" priority="3">
      <colorScale>
        <cfvo type="min" val="0"/>
        <cfvo type="max" val="0"/>
        <color rgb="FFF6F2FF"/>
        <color rgb="FFD4BD69"/>
      </colorScale>
    </cfRule>
  </conditionalFormatting>
  <conditionalFormatting sqref="B19:F25">
    <cfRule type="cellIs" dxfId="0" priority="4" operator="between">
      <formula>2</formula>
      <formula>1000</formula>
    </cfRule>
  </conditionalFormatting>
  <pageMargins left="0.7" right="0.7" top="0.75" bottom="0.75" header="0.3" footer="0.3"/>
  <pageSetup paperSize="9" fitToHeight="0" orientation="landscape"/>
  <headerFooter>
    <oddFooter>&amp;L&amp;"Calibri,Regular"&amp;9alexlatino.com/blog&amp;R&amp;"Calibri,Regular"&amp;9Página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usarlo</vt:lpstr>
      <vt:lpstr>Registro</vt:lpstr>
      <vt:lpstr>Resumen</vt:lpstr>
    </vt:vector>
  </TitlesOfParts>
  <Company>alexlatino.com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Mapa de tus mejores horas para publicar</dc:title>
  <dc:creator>Alex Latino</dc:creator>
  <dc:description>Plantilla gratuita de alexlatino.com/blog</dc:description>
  <cp:lastModifiedBy>Alex Latino</cp:lastModifiedBy>
  <dcterms:created xsi:type="dcterms:W3CDTF">2026-10-28T01:38:10Z</dcterms:created>
  <dcterms:modified xsi:type="dcterms:W3CDTF">2026-10-28T01:38:10Z</dcterms:modified>
</cp:coreProperties>
</file>